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00 Procesos\2025\02 COSMOS\8 Pago a cuenta\Modelos para subir a la ficha\"/>
    </mc:Choice>
  </mc:AlternateContent>
  <bookViews>
    <workbookView xWindow="0" yWindow="0" windowWidth="23040" windowHeight="9330" tabRatio="722"/>
  </bookViews>
  <sheets>
    <sheet name="RESUMEN" sheetId="1" r:id="rId1"/>
  </sheets>
  <definedNames>
    <definedName name="_xlnm.Print_Area" localSheetId="0">RESUMEN!$A$1:$J$28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E26" i="1" l="1"/>
  <c r="E25" i="1"/>
  <c r="D7" i="1"/>
  <c r="H23" i="1" l="1"/>
  <c r="E23" i="1"/>
</calcChain>
</file>

<file path=xl/sharedStrings.xml><?xml version="1.0" encoding="utf-8"?>
<sst xmlns="http://schemas.openxmlformats.org/spreadsheetml/2006/main" count="74" uniqueCount="64">
  <si>
    <t>CONSORCIO PARA LAS ESTRATEGIAS DE DESARROLLO DE LA RIBERA DE NAVARRA</t>
  </si>
  <si>
    <t>UNIVERSIDAD DE NAVARRA</t>
  </si>
  <si>
    <r>
      <t xml:space="preserve">ENTIDAD / </t>
    </r>
    <r>
      <rPr>
        <b/>
        <sz val="9"/>
        <color rgb="FF0000FF"/>
        <rFont val="Arial"/>
        <family val="2"/>
      </rPr>
      <t>ENTITATEA</t>
    </r>
    <r>
      <rPr>
        <b/>
        <sz val="9"/>
        <rFont val="Arial"/>
        <family val="2"/>
      </rPr>
      <t>:</t>
    </r>
  </si>
  <si>
    <r>
      <t>ACTUACIÓN /</t>
    </r>
    <r>
      <rPr>
        <b/>
        <sz val="9"/>
        <color rgb="FF0000FF"/>
        <rFont val="Arial"/>
        <family val="2"/>
      </rPr>
      <t>JARDUKETA</t>
    </r>
    <r>
      <rPr>
        <b/>
        <sz val="9"/>
        <rFont val="Arial"/>
        <family val="2"/>
      </rPr>
      <t>:</t>
    </r>
  </si>
  <si>
    <r>
      <t xml:space="preserve">PERSONA DE CONTACTO 
/ </t>
    </r>
    <r>
      <rPr>
        <b/>
        <sz val="9"/>
        <color rgb="FF0000FF"/>
        <rFont val="Arial"/>
        <family val="2"/>
      </rPr>
      <t>HARREMANETARAKO PERTSONA</t>
    </r>
  </si>
  <si>
    <r>
      <t xml:space="preserve">Correo electrónico / </t>
    </r>
    <r>
      <rPr>
        <sz val="9"/>
        <color rgb="FF0000FF"/>
        <rFont val="Arial"/>
        <family val="2"/>
      </rPr>
      <t>Helbide elektronikoa</t>
    </r>
  </si>
  <si>
    <r>
      <t>Teléfono /</t>
    </r>
    <r>
      <rPr>
        <sz val="9"/>
        <color rgb="FF0000FF"/>
        <rFont val="Arial"/>
        <family val="2"/>
      </rPr>
      <t xml:space="preserve"> Telefono zk.:</t>
    </r>
  </si>
  <si>
    <r>
      <t xml:space="preserve">Periodo de justificación/ </t>
    </r>
    <r>
      <rPr>
        <b/>
        <sz val="9"/>
        <color rgb="FF0000FF"/>
        <rFont val="Arial"/>
        <family val="2"/>
      </rPr>
      <t>Justifikatzeko epea</t>
    </r>
  </si>
  <si>
    <r>
      <t xml:space="preserve">CONCEPTO /  </t>
    </r>
    <r>
      <rPr>
        <b/>
        <sz val="9"/>
        <color rgb="FF0000FF"/>
        <rFont val="Arial"/>
        <family val="2"/>
      </rPr>
      <t>KONZEPTUA</t>
    </r>
  </si>
  <si>
    <r>
      <t xml:space="preserve">PERSONAL / </t>
    </r>
    <r>
      <rPr>
        <sz val="9"/>
        <color rgb="FF0000FF"/>
        <rFont val="Arial"/>
        <family val="2"/>
      </rPr>
      <t>LANGILEAK</t>
    </r>
  </si>
  <si>
    <r>
      <t>COLABORACIONES EXTERNAS /</t>
    </r>
    <r>
      <rPr>
        <sz val="9"/>
        <color rgb="FF0000FF"/>
        <rFont val="Arial"/>
        <family val="2"/>
      </rPr>
      <t xml:space="preserve"> KANPOKO KOLABORAZIOAK</t>
    </r>
  </si>
  <si>
    <r>
      <t xml:space="preserve">OTROS GASTOS / </t>
    </r>
    <r>
      <rPr>
        <sz val="9"/>
        <color rgb="FF0000FF"/>
        <rFont val="Arial"/>
        <family val="2"/>
      </rPr>
      <t>BESTE GASTU BATZUK</t>
    </r>
  </si>
  <si>
    <r>
      <t xml:space="preserve">TOTAL / </t>
    </r>
    <r>
      <rPr>
        <b/>
        <sz val="9"/>
        <color rgb="FF0000FF"/>
        <rFont val="Arial Rounded MT Bold"/>
      </rPr>
      <t>GUZTIRA</t>
    </r>
  </si>
  <si>
    <r>
      <t xml:space="preserve">MATERIALES </t>
    </r>
    <r>
      <rPr>
        <sz val="9"/>
        <color rgb="FF0000FF"/>
        <rFont val="Arial"/>
        <family val="2"/>
      </rPr>
      <t>/ MATERIALAK</t>
    </r>
  </si>
  <si>
    <r>
      <t>Rellenar las celdas verdes/</t>
    </r>
    <r>
      <rPr>
        <b/>
        <sz val="9"/>
        <color rgb="FF0000FF"/>
        <rFont val="Arial"/>
        <family val="2"/>
      </rPr>
      <t xml:space="preserve"> Zelda berdeak bete behar dira.</t>
    </r>
  </si>
  <si>
    <r>
      <t xml:space="preserve">Nº EXPEDIENTE / </t>
    </r>
    <r>
      <rPr>
        <b/>
        <sz val="9"/>
        <color rgb="FF0000FF"/>
        <rFont val="Arial"/>
        <family val="2"/>
      </rPr>
      <t>ESPEDIENTEA:</t>
    </r>
  </si>
  <si>
    <r>
      <t xml:space="preserve">Desde / </t>
    </r>
    <r>
      <rPr>
        <b/>
        <sz val="9"/>
        <color rgb="FF0000FF"/>
        <rFont val="Arial"/>
        <family val="2"/>
      </rPr>
      <t>Noiztik:</t>
    </r>
  </si>
  <si>
    <r>
      <t>SUBVENCIÓN CONCEDIDA /</t>
    </r>
    <r>
      <rPr>
        <sz val="9"/>
        <color rgb="FF0000FF"/>
        <rFont val="Arial"/>
        <family val="2"/>
      </rPr>
      <t xml:space="preserve"> EMANDAKO DIRULAGUNTZA</t>
    </r>
  </si>
  <si>
    <r>
      <rPr>
        <sz val="9"/>
        <rFont val="Arial"/>
        <family val="2"/>
      </rPr>
      <t>INTENSIDAD DE AYUDA /</t>
    </r>
    <r>
      <rPr>
        <sz val="9"/>
        <color rgb="FF0000FF"/>
        <rFont val="Arial"/>
        <family val="2"/>
      </rPr>
      <t xml:space="preserve"> LAGUNTZAREN INTENTSITATEA</t>
    </r>
  </si>
  <si>
    <t>PP PS</t>
  </si>
  <si>
    <t>PP PRESENTADO</t>
  </si>
  <si>
    <t>PS SUBVENCIONABLE</t>
  </si>
  <si>
    <t>PP PA</t>
  </si>
  <si>
    <t>PA ACEPTADO</t>
  </si>
  <si>
    <t>PP PS PA</t>
  </si>
  <si>
    <r>
      <t>GASTO DECLARADO /</t>
    </r>
    <r>
      <rPr>
        <b/>
        <sz val="9"/>
        <color rgb="FF0000FF"/>
        <rFont val="Arial"/>
        <family val="2"/>
      </rPr>
      <t xml:space="preserve"> AITORTUTAKO GASTUA</t>
    </r>
  </si>
  <si>
    <r>
      <t xml:space="preserve">PRESUPUESTO ACEPTADO* / 
</t>
    </r>
    <r>
      <rPr>
        <b/>
        <sz val="9"/>
        <color rgb="FF0000FF"/>
        <rFont val="Arial"/>
        <family val="2"/>
      </rPr>
      <t xml:space="preserve">ONARTUTAKO AURREKONTUA </t>
    </r>
  </si>
  <si>
    <r>
      <rPr>
        <b/>
        <sz val="9"/>
        <color theme="1"/>
        <rFont val="Arial"/>
        <family val="2"/>
      </rPr>
      <t xml:space="preserve">PRESUPUESTO SUBVENCIONABLE* / </t>
    </r>
    <r>
      <rPr>
        <b/>
        <sz val="9"/>
        <color rgb="FFFF0000"/>
        <rFont val="Arial"/>
        <family val="2"/>
      </rPr>
      <t xml:space="preserve">
</t>
    </r>
    <r>
      <rPr>
        <b/>
        <sz val="9"/>
        <color rgb="FF0000FF"/>
        <rFont val="Arial"/>
        <family val="2"/>
      </rPr>
      <t>DIRUZ LAGUNDU DAITEKEEN AURREKONTUA</t>
    </r>
  </si>
  <si>
    <t>* Completar la columna que corresponda de acuerdo con el informe de evaluación recibido.</t>
  </si>
  <si>
    <r>
      <t xml:space="preserve">Hasta /
</t>
    </r>
    <r>
      <rPr>
        <b/>
        <sz val="9"/>
        <color rgb="FF0000FF"/>
        <rFont val="Arial"/>
        <family val="2"/>
      </rPr>
      <t>Noiz arte:</t>
    </r>
  </si>
  <si>
    <t>lo que está en rojo lo voy a borrar</t>
  </si>
  <si>
    <r>
      <t xml:space="preserve">OTRAS AYUDAS OBTENIDAS PARA LA ACTUACIÓN / </t>
    </r>
    <r>
      <rPr>
        <sz val="9"/>
        <color rgb="FF0000FF"/>
        <rFont val="Arial"/>
        <family val="2"/>
      </rPr>
      <t>JARDUERARAKO LORTUTAKO BESTE LAGUNTZAK</t>
    </r>
  </si>
  <si>
    <r>
      <t>INGRESOS OBTENIDOS CON LA ACTUACIÓN /</t>
    </r>
    <r>
      <rPr>
        <sz val="9"/>
        <color rgb="FF0000FF"/>
        <rFont val="Arial"/>
        <family val="2"/>
      </rPr>
      <t xml:space="preserve"> JARDUERAREKIN LORTUTAKO DIRU SARRERAK</t>
    </r>
  </si>
  <si>
    <r>
      <rPr>
        <b/>
        <sz val="11"/>
        <rFont val="Arial"/>
        <family val="2"/>
      </rPr>
      <t>Ayudas al fomento de la cultura científica, la difusión de la I+D+i realizada en Navarra y al fomento de las vocaciones STEM. COSMOS 25</t>
    </r>
    <r>
      <rPr>
        <b/>
        <sz val="11"/>
        <color indexed="12"/>
        <rFont val="Arial"/>
        <family val="2"/>
      </rPr>
      <t xml:space="preserve">
Kultura zientifikoa sustatzeko, nafarroan egindako i+g</t>
    </r>
    <r>
      <rPr>
        <b/>
        <sz val="11"/>
        <color rgb="FF0000FF"/>
        <rFont val="Arial"/>
        <family val="2"/>
      </rPr>
      <t>+ba ezagutarazteko eta stem bokazioak sustatzeko laguntzak. “COSM</t>
    </r>
    <r>
      <rPr>
        <b/>
        <sz val="11"/>
        <color indexed="12"/>
        <rFont val="Arial"/>
        <family val="2"/>
      </rPr>
      <t>OS 2025”</t>
    </r>
  </si>
  <si>
    <r>
      <t xml:space="preserve">DECLARACIÓN DE GASTO 2025
</t>
    </r>
    <r>
      <rPr>
        <b/>
        <sz val="16"/>
        <color rgb="FF0000FF"/>
        <rFont val="Arial"/>
        <family val="2"/>
      </rPr>
      <t>2025KO</t>
    </r>
    <r>
      <rPr>
        <b/>
        <sz val="16"/>
        <rFont val="Arial"/>
        <family val="2"/>
      </rPr>
      <t xml:space="preserve"> </t>
    </r>
    <r>
      <rPr>
        <b/>
        <sz val="16"/>
        <color rgb="FF0000FF"/>
        <rFont val="Arial"/>
        <family val="2"/>
      </rPr>
      <t>GASTU AITORPENA</t>
    </r>
  </si>
  <si>
    <t>0011-3987-2025-000001</t>
  </si>
  <si>
    <t>Fundación Aspace Navarra Residencial</t>
  </si>
  <si>
    <t>0011-3987-2025-000003</t>
  </si>
  <si>
    <t>ASOCIACIÓN TALLER DE TALENTO MATEMÁTICO DE NAVARRA</t>
  </si>
  <si>
    <t>0011-3987-2025-000004</t>
  </si>
  <si>
    <t>0011-3987-2025-000007</t>
  </si>
  <si>
    <t>0011-3987-2025-000006</t>
  </si>
  <si>
    <t>ASOCIACIÓN DIABETES CURE RESEARCH ASSOCIATION (DCRA)</t>
  </si>
  <si>
    <t>0011-3987-2025-000008</t>
  </si>
  <si>
    <t>ASOCIACIÓN ALLOTARRA DE AGRICULTURA Y GANADERÍA ECOLÓGICA</t>
  </si>
  <si>
    <t>0011-3987-2025-000013</t>
  </si>
  <si>
    <t>FUNDACIÓN PÚBLICA MIGUEL SERVET</t>
  </si>
  <si>
    <t>0011-3987-2025-000014</t>
  </si>
  <si>
    <t>0011-3987-2025-000016</t>
  </si>
  <si>
    <t>FUNDACIÓN GRUPO COOPERATIVO A.N.</t>
  </si>
  <si>
    <t>0011-3987-2025-000018</t>
  </si>
  <si>
    <t>Asociación Navarra de Ingenieros de Telecomunicación</t>
  </si>
  <si>
    <t>0011-3987-2025-000021</t>
  </si>
  <si>
    <t>UNIVERSIDAD PÚBLICA DE NAVARRA</t>
  </si>
  <si>
    <t>0011-3987-2025-000023</t>
  </si>
  <si>
    <t>UNIÓN DE COOPERATIVAS AGROALIMENTARIAS DE NAVARRA</t>
  </si>
  <si>
    <t>0011-3987-2025-000024</t>
  </si>
  <si>
    <t>FUNDACIÓN INSTITUTO DE INVESTIGACIÓN SANITARIA DE NAVARRA</t>
  </si>
  <si>
    <t>0011-3987-2025-000027</t>
  </si>
  <si>
    <t>0011-3987-2025-000028</t>
  </si>
  <si>
    <t>ASOCIACIÓN UNIDAD DE INNOVACIÓN SOCIAL, UIS</t>
  </si>
  <si>
    <t>0011-3987-2025-000019</t>
  </si>
  <si>
    <t>FUNDACIÓN DEDALO</t>
  </si>
  <si>
    <t>TORNAMIRA- Sociedad Navarra de Profesores de Matemáticas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</si>
</sst>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21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9"/>
      <name val="Arial Rounded MT Bold"/>
    </font>
    <font>
      <b/>
      <sz val="11"/>
      <color indexed="12"/>
      <name val="Arial"/>
      <family val="2"/>
    </font>
    <font>
      <b/>
      <sz val="11"/>
      <name val="Arial"/>
      <family val="2"/>
    </font>
    <font>
      <b/>
      <sz val="11"/>
      <color rgb="FF0000FF"/>
      <name val="Arial"/>
      <family val="2"/>
    </font>
    <font>
      <b/>
      <sz val="9"/>
      <color rgb="FF0000FF"/>
      <name val="Arial"/>
      <family val="2"/>
    </font>
    <font>
      <b/>
      <sz val="16"/>
      <name val="Arial"/>
      <family val="2"/>
    </font>
    <font>
      <b/>
      <sz val="16"/>
      <color rgb="FF0000FF"/>
      <name val="Arial"/>
      <family val="2"/>
    </font>
    <font>
      <sz val="9"/>
      <color rgb="FF0000FF"/>
      <name val="Arial"/>
      <family val="2"/>
    </font>
    <font>
      <b/>
      <sz val="9"/>
      <color rgb="FF0000FF"/>
      <name val="Arial Rounded MT Bold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0"/>
      </right>
      <top style="double">
        <color indexed="0"/>
      </top>
      <bottom style="double">
        <color indexed="0"/>
      </bottom>
      <diagonal/>
    </border>
    <border>
      <left style="double">
        <color indexed="0"/>
      </left>
      <right/>
      <top style="double">
        <color indexed="0"/>
      </top>
      <bottom style="double">
        <color indexed="0"/>
      </bottom>
      <diagonal/>
    </border>
    <border>
      <left style="thin">
        <color indexed="0"/>
      </left>
      <right style="thin">
        <color indexed="0"/>
      </right>
      <top style="double">
        <color indexed="0"/>
      </top>
      <bottom style="double">
        <color indexed="0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4" borderId="7" applyNumberFormat="0" applyProtection="0">
      <alignment horizontal="left"/>
    </xf>
    <xf numFmtId="0" fontId="5" fillId="4" borderId="8" applyNumberFormat="0" applyProtection="0">
      <alignment horizontal="left"/>
    </xf>
    <xf numFmtId="0" fontId="5" fillId="4" borderId="9" applyNumberFormat="0" applyProtection="0">
      <alignment horizontal="left"/>
    </xf>
  </cellStyleXfs>
  <cellXfs count="114">
    <xf numFmtId="0" fontId="0" fillId="0" borderId="0" xfId="0"/>
    <xf numFmtId="14" fontId="1" fillId="7" borderId="4" xfId="0" applyNumberFormat="1" applyFont="1" applyFill="1" applyBorder="1" applyAlignment="1" applyProtection="1">
      <alignment horizontal="center" vertical="center"/>
      <protection locked="0"/>
    </xf>
    <xf numFmtId="14" fontId="0" fillId="7" borderId="4" xfId="0" applyNumberFormat="1" applyFill="1" applyBorder="1" applyAlignment="1" applyProtection="1">
      <protection locked="0"/>
    </xf>
    <xf numFmtId="0" fontId="0" fillId="0" borderId="0" xfId="0" applyProtection="1"/>
    <xf numFmtId="164" fontId="1" fillId="7" borderId="13" xfId="0" applyNumberFormat="1" applyFont="1" applyFill="1" applyBorder="1" applyAlignment="1" applyProtection="1">
      <alignment horizontal="right" vertical="center"/>
      <protection locked="0"/>
    </xf>
    <xf numFmtId="164" fontId="1" fillId="7" borderId="20" xfId="0" applyNumberFormat="1" applyFont="1" applyFill="1" applyBorder="1" applyAlignment="1" applyProtection="1">
      <alignment horizontal="right" vertical="center"/>
      <protection locked="0"/>
    </xf>
    <xf numFmtId="164" fontId="1" fillId="7" borderId="28" xfId="0" applyNumberFormat="1" applyFont="1" applyFill="1" applyBorder="1" applyAlignment="1" applyProtection="1">
      <alignment horizontal="right" vertical="center"/>
      <protection locked="0"/>
    </xf>
    <xf numFmtId="0" fontId="2" fillId="6" borderId="4" xfId="0" applyFont="1" applyFill="1" applyBorder="1" applyAlignment="1" applyProtection="1">
      <alignment horizontal="center" vertical="center"/>
    </xf>
    <xf numFmtId="164" fontId="6" fillId="3" borderId="1" xfId="0" applyNumberFormat="1" applyFont="1" applyFill="1" applyBorder="1" applyAlignment="1" applyProtection="1">
      <alignment horizontal="right" vertical="center"/>
    </xf>
    <xf numFmtId="0" fontId="0" fillId="0" borderId="6" xfId="0" applyBorder="1" applyProtection="1"/>
    <xf numFmtId="0" fontId="0" fillId="0" borderId="11" xfId="0" applyBorder="1" applyProtection="1"/>
    <xf numFmtId="0" fontId="0" fillId="0" borderId="29" xfId="0" applyBorder="1" applyProtection="1"/>
    <xf numFmtId="0" fontId="1" fillId="2" borderId="10" xfId="0" applyFont="1" applyFill="1" applyBorder="1" applyAlignment="1" applyProtection="1">
      <alignment vertical="center"/>
    </xf>
    <xf numFmtId="0" fontId="1" fillId="2" borderId="30" xfId="0" applyFont="1" applyFill="1" applyBorder="1" applyAlignment="1" applyProtection="1">
      <alignment vertical="center"/>
    </xf>
    <xf numFmtId="0" fontId="2" fillId="5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1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vertical="center"/>
    </xf>
    <xf numFmtId="0" fontId="0" fillId="0" borderId="0" xfId="0" applyFill="1" applyProtection="1"/>
    <xf numFmtId="0" fontId="0" fillId="0" borderId="10" xfId="0" applyBorder="1" applyProtection="1"/>
    <xf numFmtId="0" fontId="2" fillId="5" borderId="30" xfId="0" applyFont="1" applyFill="1" applyBorder="1" applyAlignment="1" applyProtection="1">
      <alignment vertical="center"/>
    </xf>
    <xf numFmtId="0" fontId="1" fillId="5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20" fillId="0" borderId="0" xfId="0" applyFont="1" applyAlignment="1" applyProtection="1">
      <alignment horizontal="left" wrapText="1"/>
    </xf>
    <xf numFmtId="164" fontId="0" fillId="0" borderId="0" xfId="0" applyNumberFormat="1" applyProtection="1"/>
    <xf numFmtId="0" fontId="1" fillId="2" borderId="25" xfId="0" applyFont="1" applyFill="1" applyBorder="1" applyAlignment="1" applyProtection="1">
      <alignment vertical="center"/>
    </xf>
    <xf numFmtId="0" fontId="1" fillId="2" borderId="26" xfId="0" applyFont="1" applyFill="1" applyBorder="1" applyAlignment="1" applyProtection="1">
      <alignment vertical="center"/>
    </xf>
    <xf numFmtId="0" fontId="1" fillId="2" borderId="26" xfId="0" applyFont="1" applyFill="1" applyBorder="1" applyAlignment="1" applyProtection="1">
      <alignment vertical="center" wrapText="1"/>
    </xf>
    <xf numFmtId="164" fontId="6" fillId="0" borderId="26" xfId="0" applyNumberFormat="1" applyFont="1" applyFill="1" applyBorder="1" applyAlignment="1" applyProtection="1">
      <alignment vertical="center"/>
    </xf>
    <xf numFmtId="0" fontId="1" fillId="2" borderId="38" xfId="0" applyFont="1" applyFill="1" applyBorder="1" applyAlignment="1" applyProtection="1">
      <alignment vertical="center"/>
    </xf>
    <xf numFmtId="9" fontId="0" fillId="0" borderId="0" xfId="0" applyNumberFormat="1" applyFill="1" applyProtection="1"/>
    <xf numFmtId="4" fontId="0" fillId="0" borderId="0" xfId="0" applyNumberFormat="1" applyFill="1" applyProtection="1"/>
    <xf numFmtId="0" fontId="19" fillId="0" borderId="0" xfId="0" applyFont="1" applyProtection="1"/>
    <xf numFmtId="0" fontId="17" fillId="0" borderId="0" xfId="0" applyFont="1" applyFill="1" applyProtection="1"/>
    <xf numFmtId="9" fontId="17" fillId="0" borderId="0" xfId="0" applyNumberFormat="1" applyFont="1" applyFill="1" applyProtection="1"/>
    <xf numFmtId="9" fontId="0" fillId="0" borderId="0" xfId="0" applyNumberFormat="1" applyProtection="1"/>
    <xf numFmtId="0" fontId="2" fillId="6" borderId="6" xfId="0" applyFont="1" applyFill="1" applyBorder="1" applyAlignment="1" applyProtection="1">
      <alignment horizontal="center" vertical="center" wrapText="1"/>
    </xf>
    <xf numFmtId="0" fontId="2" fillId="6" borderId="29" xfId="0" applyFont="1" applyFill="1" applyBorder="1" applyAlignment="1" applyProtection="1">
      <alignment horizontal="center" vertical="center" wrapText="1"/>
    </xf>
    <xf numFmtId="0" fontId="2" fillId="6" borderId="25" xfId="0" applyFont="1" applyFill="1" applyBorder="1" applyAlignment="1" applyProtection="1">
      <alignment horizontal="center" vertical="center" wrapText="1"/>
    </xf>
    <xf numFmtId="0" fontId="2" fillId="6" borderId="38" xfId="0" applyFont="1" applyFill="1" applyBorder="1" applyAlignment="1" applyProtection="1">
      <alignment horizontal="center" vertical="center" wrapText="1"/>
    </xf>
    <xf numFmtId="164" fontId="1" fillId="7" borderId="19" xfId="0" applyNumberFormat="1" applyFont="1" applyFill="1" applyBorder="1" applyAlignment="1" applyProtection="1">
      <alignment horizontal="right" vertical="center"/>
      <protection locked="0"/>
    </xf>
    <xf numFmtId="164" fontId="1" fillId="7" borderId="43" xfId="0" applyNumberFormat="1" applyFont="1" applyFill="1" applyBorder="1" applyAlignment="1" applyProtection="1">
      <alignment horizontal="right" vertical="center"/>
      <protection locked="0"/>
    </xf>
    <xf numFmtId="164" fontId="6" fillId="3" borderId="1" xfId="0" applyNumberFormat="1" applyFont="1" applyFill="1" applyBorder="1" applyAlignment="1" applyProtection="1">
      <alignment horizontal="right" vertical="center"/>
    </xf>
    <xf numFmtId="164" fontId="6" fillId="3" borderId="3" xfId="0" applyNumberFormat="1" applyFont="1" applyFill="1" applyBorder="1" applyAlignment="1" applyProtection="1">
      <alignment horizontal="right" vertical="center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 wrapText="1"/>
    </xf>
    <xf numFmtId="0" fontId="2" fillId="6" borderId="13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2" fillId="6" borderId="15" xfId="0" applyFont="1" applyFill="1" applyBorder="1" applyAlignment="1" applyProtection="1">
      <alignment horizontal="center" vertical="center"/>
    </xf>
    <xf numFmtId="0" fontId="2" fillId="6" borderId="16" xfId="0" applyFont="1" applyFill="1" applyBorder="1" applyAlignment="1" applyProtection="1">
      <alignment horizontal="center" vertical="center"/>
    </xf>
    <xf numFmtId="0" fontId="2" fillId="6" borderId="17" xfId="0" applyFont="1" applyFill="1" applyBorder="1" applyAlignment="1" applyProtection="1">
      <alignment horizontal="center" vertical="center"/>
    </xf>
    <xf numFmtId="0" fontId="2" fillId="6" borderId="18" xfId="0" applyFont="1" applyFill="1" applyBorder="1" applyAlignment="1" applyProtection="1">
      <alignment horizontal="center" vertical="center"/>
    </xf>
    <xf numFmtId="0" fontId="1" fillId="6" borderId="20" xfId="0" applyFont="1" applyFill="1" applyBorder="1" applyAlignment="1" applyProtection="1">
      <alignment horizontal="left" vertical="center" wrapText="1"/>
    </xf>
    <xf numFmtId="0" fontId="1" fillId="6" borderId="4" xfId="0" applyFont="1" applyFill="1" applyBorder="1" applyAlignment="1" applyProtection="1">
      <alignment horizontal="left" vertical="center" wrapText="1"/>
    </xf>
    <xf numFmtId="0" fontId="1" fillId="6" borderId="23" xfId="0" applyFont="1" applyFill="1" applyBorder="1" applyAlignment="1" applyProtection="1">
      <alignment horizontal="left" vertical="center" wrapText="1"/>
    </xf>
    <xf numFmtId="0" fontId="1" fillId="6" borderId="13" xfId="0" applyFont="1" applyFill="1" applyBorder="1" applyAlignment="1" applyProtection="1">
      <alignment horizontal="left" vertical="center" wrapText="1"/>
    </xf>
    <xf numFmtId="0" fontId="1" fillId="6" borderId="12" xfId="0" applyFont="1" applyFill="1" applyBorder="1" applyAlignment="1" applyProtection="1">
      <alignment horizontal="left" vertical="center" wrapText="1"/>
    </xf>
    <xf numFmtId="0" fontId="1" fillId="6" borderId="14" xfId="0" applyFont="1" applyFill="1" applyBorder="1" applyAlignment="1" applyProtection="1">
      <alignment horizontal="left" vertical="center" wrapText="1"/>
    </xf>
    <xf numFmtId="164" fontId="1" fillId="7" borderId="39" xfId="0" applyNumberFormat="1" applyFont="1" applyFill="1" applyBorder="1" applyAlignment="1" applyProtection="1">
      <alignment horizontal="right" vertical="center"/>
      <protection locked="0"/>
    </xf>
    <xf numFmtId="164" fontId="1" fillId="7" borderId="40" xfId="0" applyNumberFormat="1" applyFont="1" applyFill="1" applyBorder="1" applyAlignment="1" applyProtection="1">
      <alignment horizontal="right" vertical="center"/>
      <protection locked="0"/>
    </xf>
    <xf numFmtId="164" fontId="1" fillId="7" borderId="23" xfId="0" applyNumberFormat="1" applyFont="1" applyFill="1" applyBorder="1" applyAlignment="1" applyProtection="1">
      <alignment horizontal="right" vertical="center"/>
      <protection locked="0"/>
    </xf>
    <xf numFmtId="164" fontId="1" fillId="7" borderId="41" xfId="0" applyNumberFormat="1" applyFont="1" applyFill="1" applyBorder="1" applyAlignment="1" applyProtection="1">
      <alignment horizontal="right" vertical="center"/>
      <protection locked="0"/>
    </xf>
    <xf numFmtId="164" fontId="1" fillId="7" borderId="22" xfId="0" applyNumberFormat="1" applyFont="1" applyFill="1" applyBorder="1" applyAlignment="1" applyProtection="1">
      <alignment horizontal="right" vertical="center"/>
      <protection locked="0"/>
    </xf>
    <xf numFmtId="164" fontId="1" fillId="7" borderId="42" xfId="0" applyNumberFormat="1" applyFont="1" applyFill="1" applyBorder="1" applyAlignment="1" applyProtection="1">
      <alignment horizontal="right" vertical="center"/>
      <protection locked="0"/>
    </xf>
    <xf numFmtId="0" fontId="1" fillId="2" borderId="1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/>
    </xf>
    <xf numFmtId="0" fontId="11" fillId="2" borderId="3" xfId="0" applyFont="1" applyFill="1" applyBorder="1" applyAlignment="1" applyProtection="1">
      <alignment horizontal="center" vertical="center"/>
    </xf>
    <xf numFmtId="0" fontId="2" fillId="6" borderId="4" xfId="0" applyFont="1" applyFill="1" applyBorder="1" applyAlignment="1" applyProtection="1">
      <alignment horizontal="center" vertical="center" wrapText="1"/>
    </xf>
    <xf numFmtId="0" fontId="0" fillId="6" borderId="4" xfId="0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  <protection locked="0"/>
    </xf>
    <xf numFmtId="0" fontId="4" fillId="0" borderId="27" xfId="0" applyFont="1" applyFill="1" applyBorder="1" applyAlignment="1" applyProtection="1">
      <alignment horizontal="center" vertical="center" wrapText="1"/>
      <protection locked="0"/>
    </xf>
    <xf numFmtId="0" fontId="4" fillId="0" borderId="28" xfId="0" applyFont="1" applyFill="1" applyBorder="1" applyAlignment="1" applyProtection="1">
      <alignment horizontal="center" vertical="center" wrapText="1"/>
      <protection locked="0"/>
    </xf>
    <xf numFmtId="0" fontId="2" fillId="7" borderId="34" xfId="0" applyFont="1" applyFill="1" applyBorder="1" applyAlignment="1" applyProtection="1">
      <alignment horizontal="center" vertical="center"/>
      <protection locked="0"/>
    </xf>
    <xf numFmtId="0" fontId="2" fillId="7" borderId="31" xfId="0" applyFont="1" applyFill="1" applyBorder="1" applyAlignment="1" applyProtection="1">
      <alignment horizontal="center" vertical="center" wrapText="1"/>
    </xf>
    <xf numFmtId="0" fontId="2" fillId="7" borderId="32" xfId="0" applyFont="1" applyFill="1" applyBorder="1" applyAlignment="1" applyProtection="1">
      <alignment horizontal="center" vertical="center" wrapText="1"/>
    </xf>
    <xf numFmtId="0" fontId="2" fillId="7" borderId="33" xfId="0" applyFont="1" applyFill="1" applyBorder="1" applyAlignment="1" applyProtection="1">
      <alignment horizontal="center" vertical="center" wrapText="1"/>
    </xf>
    <xf numFmtId="0" fontId="2" fillId="6" borderId="23" xfId="0" applyFont="1" applyFill="1" applyBorder="1" applyAlignment="1" applyProtection="1">
      <alignment horizontal="center" vertical="center" wrapText="1"/>
    </xf>
    <xf numFmtId="0" fontId="2" fillId="6" borderId="5" xfId="0" applyFont="1" applyFill="1" applyBorder="1" applyAlignment="1" applyProtection="1">
      <alignment horizontal="center" vertical="center"/>
    </xf>
    <xf numFmtId="0" fontId="3" fillId="7" borderId="4" xfId="0" applyFont="1" applyFill="1" applyBorder="1" applyAlignment="1" applyProtection="1">
      <alignment horizontal="center" vertical="center" wrapText="1"/>
      <protection locked="0"/>
    </xf>
    <xf numFmtId="0" fontId="2" fillId="6" borderId="4" xfId="0" applyFont="1" applyFill="1" applyBorder="1" applyAlignment="1" applyProtection="1">
      <alignment horizontal="center" vertical="center"/>
    </xf>
    <xf numFmtId="0" fontId="16" fillId="6" borderId="6" xfId="0" applyFont="1" applyFill="1" applyBorder="1" applyAlignment="1" applyProtection="1">
      <alignment horizontal="center" vertical="center" wrapText="1"/>
    </xf>
    <xf numFmtId="0" fontId="16" fillId="6" borderId="29" xfId="0" applyFont="1" applyFill="1" applyBorder="1" applyAlignment="1" applyProtection="1">
      <alignment horizontal="center" vertical="center" wrapText="1"/>
    </xf>
    <xf numFmtId="0" fontId="16" fillId="6" borderId="25" xfId="0" applyFont="1" applyFill="1" applyBorder="1" applyAlignment="1" applyProtection="1">
      <alignment horizontal="center" vertical="center" wrapText="1"/>
    </xf>
    <xf numFmtId="0" fontId="16" fillId="6" borderId="38" xfId="0" applyFont="1" applyFill="1" applyBorder="1" applyAlignment="1" applyProtection="1">
      <alignment horizontal="center" vertical="center" wrapText="1"/>
    </xf>
    <xf numFmtId="164" fontId="1" fillId="7" borderId="14" xfId="0" applyNumberFormat="1" applyFont="1" applyFill="1" applyBorder="1" applyAlignment="1" applyProtection="1">
      <alignment horizontal="right" vertical="center"/>
      <protection locked="0"/>
    </xf>
    <xf numFmtId="164" fontId="1" fillId="7" borderId="44" xfId="0" applyNumberFormat="1" applyFont="1" applyFill="1" applyBorder="1" applyAlignment="1" applyProtection="1">
      <alignment horizontal="right" vertical="center"/>
      <protection locked="0"/>
    </xf>
    <xf numFmtId="164" fontId="1" fillId="7" borderId="5" xfId="0" applyNumberFormat="1" applyFont="1" applyFill="1" applyBorder="1" applyAlignment="1" applyProtection="1">
      <alignment horizontal="right" vertical="center"/>
      <protection locked="0"/>
    </xf>
    <xf numFmtId="0" fontId="2" fillId="6" borderId="21" xfId="0" applyFont="1" applyFill="1" applyBorder="1" applyAlignment="1" applyProtection="1">
      <alignment horizontal="center" vertical="center" wrapText="1"/>
    </xf>
    <xf numFmtId="0" fontId="0" fillId="6" borderId="22" xfId="0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4" fillId="6" borderId="4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/>
    </xf>
    <xf numFmtId="0" fontId="1" fillId="6" borderId="24" xfId="0" applyFont="1" applyFill="1" applyBorder="1" applyAlignment="1" applyProtection="1">
      <alignment horizontal="left" vertical="center" wrapText="1"/>
    </xf>
    <xf numFmtId="0" fontId="6" fillId="6" borderId="16" xfId="0" applyFont="1" applyFill="1" applyBorder="1" applyAlignment="1" applyProtection="1">
      <alignment horizontal="center" vertical="center"/>
    </xf>
    <xf numFmtId="0" fontId="6" fillId="6" borderId="17" xfId="0" applyFont="1" applyFill="1" applyBorder="1" applyAlignment="1" applyProtection="1">
      <alignment horizontal="center" vertical="center"/>
    </xf>
    <xf numFmtId="0" fontId="6" fillId="6" borderId="19" xfId="0" applyFont="1" applyFill="1" applyBorder="1" applyAlignment="1" applyProtection="1">
      <alignment horizontal="center" vertical="center"/>
    </xf>
    <xf numFmtId="0" fontId="1" fillId="6" borderId="35" xfId="0" applyFont="1" applyFill="1" applyBorder="1" applyAlignment="1" applyProtection="1">
      <alignment horizontal="left" vertical="center" wrapText="1"/>
    </xf>
    <xf numFmtId="0" fontId="1" fillId="6" borderId="36" xfId="0" applyFont="1" applyFill="1" applyBorder="1" applyAlignment="1" applyProtection="1">
      <alignment horizontal="left" vertical="center" wrapText="1"/>
    </xf>
    <xf numFmtId="0" fontId="1" fillId="6" borderId="37" xfId="0" applyFont="1" applyFill="1" applyBorder="1" applyAlignment="1" applyProtection="1">
      <alignment horizontal="left" vertical="center" wrapText="1"/>
    </xf>
    <xf numFmtId="4" fontId="17" fillId="7" borderId="1" xfId="0" applyNumberFormat="1" applyFont="1" applyFill="1" applyBorder="1" applyAlignment="1" applyProtection="1">
      <alignment horizontal="right" vertical="center"/>
      <protection locked="0"/>
    </xf>
    <xf numFmtId="4" fontId="17" fillId="7" borderId="3" xfId="0" applyNumberFormat="1" applyFont="1" applyFill="1" applyBorder="1" applyAlignment="1" applyProtection="1">
      <alignment horizontal="right" vertical="center"/>
      <protection locked="0"/>
    </xf>
    <xf numFmtId="0" fontId="15" fillId="6" borderId="35" xfId="0" applyFont="1" applyFill="1" applyBorder="1" applyAlignment="1" applyProtection="1">
      <alignment horizontal="left" vertical="center" wrapText="1"/>
    </xf>
    <xf numFmtId="0" fontId="15" fillId="6" borderId="36" xfId="0" applyFont="1" applyFill="1" applyBorder="1" applyAlignment="1" applyProtection="1">
      <alignment horizontal="left" vertical="center" wrapText="1"/>
    </xf>
    <xf numFmtId="0" fontId="15" fillId="6" borderId="37" xfId="0" applyFont="1" applyFill="1" applyBorder="1" applyAlignment="1" applyProtection="1">
      <alignment horizontal="left" vertical="center" wrapText="1"/>
    </xf>
    <xf numFmtId="9" fontId="17" fillId="6" borderId="6" xfId="0" applyNumberFormat="1" applyFont="1" applyFill="1" applyBorder="1" applyAlignment="1" applyProtection="1">
      <alignment horizontal="right" vertical="center"/>
    </xf>
    <xf numFmtId="9" fontId="17" fillId="6" borderId="29" xfId="0" applyNumberFormat="1" applyFont="1" applyFill="1" applyBorder="1" applyAlignment="1" applyProtection="1">
      <alignment horizontal="right" vertical="center"/>
    </xf>
    <xf numFmtId="4" fontId="17" fillId="6" borderId="1" xfId="0" applyNumberFormat="1" applyFont="1" applyFill="1" applyBorder="1" applyAlignment="1" applyProtection="1">
      <alignment horizontal="right" vertical="center"/>
    </xf>
    <xf numFmtId="4" fontId="17" fillId="6" borderId="3" xfId="0" applyNumberFormat="1" applyFont="1" applyFill="1" applyBorder="1" applyAlignment="1" applyProtection="1">
      <alignment horizontal="right" vertical="center"/>
    </xf>
  </cellXfs>
  <cellStyles count="4">
    <cellStyle name="Estilo3" xfId="2"/>
    <cellStyle name="Estilo4" xfId="3"/>
    <cellStyle name="Estilo5" xfId="1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tabSelected="1" zoomScale="85" zoomScaleNormal="85" zoomScaleSheetLayoutView="100" workbookViewId="0">
      <selection activeCell="F24" sqref="F24"/>
    </sheetView>
  </sheetViews>
  <sheetFormatPr baseColWidth="10" defaultColWidth="11.5703125" defaultRowHeight="15" x14ac:dyDescent="0.25"/>
  <cols>
    <col min="1" max="1" width="3.42578125" style="3" customWidth="1"/>
    <col min="2" max="2" width="11.5703125" style="3"/>
    <col min="3" max="3" width="21.7109375" style="3" bestFit="1" customWidth="1"/>
    <col min="4" max="4" width="24.42578125" style="3" customWidth="1"/>
    <col min="5" max="5" width="17.5703125" style="3" customWidth="1"/>
    <col min="6" max="6" width="15.5703125" style="3" customWidth="1"/>
    <col min="7" max="7" width="4.28515625" style="3" customWidth="1"/>
    <col min="8" max="8" width="4.7109375" style="3" customWidth="1"/>
    <col min="9" max="9" width="12.28515625" style="3" customWidth="1"/>
    <col min="10" max="10" width="4" style="3" customWidth="1"/>
    <col min="11" max="11" width="11.5703125" style="3"/>
    <col min="12" max="12" width="58.28515625" style="3" customWidth="1"/>
    <col min="13" max="16384" width="11.5703125" style="3"/>
  </cols>
  <sheetData>
    <row r="1" spans="1:12" ht="15.75" thickBot="1" x14ac:dyDescent="0.3">
      <c r="A1" s="9"/>
      <c r="B1" s="10"/>
      <c r="C1" s="10"/>
      <c r="D1" s="10"/>
      <c r="E1" s="10"/>
      <c r="F1" s="10"/>
      <c r="G1" s="10"/>
      <c r="H1" s="10"/>
      <c r="I1" s="10"/>
      <c r="J1" s="11"/>
    </row>
    <row r="2" spans="1:12" ht="57.6" customHeight="1" thickBot="1" x14ac:dyDescent="0.3">
      <c r="A2" s="12"/>
      <c r="B2" s="66" t="s">
        <v>33</v>
      </c>
      <c r="C2" s="67"/>
      <c r="D2" s="67"/>
      <c r="E2" s="67"/>
      <c r="F2" s="67"/>
      <c r="G2" s="67"/>
      <c r="H2" s="67"/>
      <c r="I2" s="68"/>
      <c r="J2" s="13"/>
    </row>
    <row r="3" spans="1:12" ht="15.75" thickBot="1" x14ac:dyDescent="0.3">
      <c r="A3" s="12"/>
      <c r="B3" s="14"/>
      <c r="C3" s="14"/>
      <c r="D3" s="14"/>
      <c r="E3" s="14"/>
      <c r="F3" s="14"/>
      <c r="G3" s="14"/>
      <c r="H3" s="14"/>
      <c r="I3" s="14"/>
      <c r="J3" s="13"/>
    </row>
    <row r="4" spans="1:12" ht="43.9" customHeight="1" thickBot="1" x14ac:dyDescent="0.3">
      <c r="A4" s="12"/>
      <c r="B4" s="69" t="s">
        <v>34</v>
      </c>
      <c r="C4" s="70"/>
      <c r="D4" s="70"/>
      <c r="E4" s="70"/>
      <c r="F4" s="70"/>
      <c r="G4" s="70"/>
      <c r="H4" s="70"/>
      <c r="I4" s="71"/>
      <c r="J4" s="13"/>
    </row>
    <row r="5" spans="1:12" x14ac:dyDescent="0.25">
      <c r="A5" s="12"/>
      <c r="B5" s="15"/>
      <c r="C5" s="15"/>
      <c r="D5" s="15"/>
      <c r="E5" s="15"/>
      <c r="F5" s="15"/>
      <c r="G5" s="15"/>
      <c r="H5" s="14"/>
      <c r="I5" s="14"/>
      <c r="J5" s="13"/>
    </row>
    <row r="6" spans="1:12" ht="25.15" customHeight="1" x14ac:dyDescent="0.25">
      <c r="A6" s="16"/>
      <c r="B6" s="72" t="s">
        <v>15</v>
      </c>
      <c r="C6" s="73"/>
      <c r="D6" s="74"/>
      <c r="E6" s="75"/>
      <c r="F6" s="76"/>
      <c r="G6" s="17"/>
      <c r="H6" s="14"/>
      <c r="I6" s="14"/>
      <c r="J6" s="13"/>
      <c r="L6" s="18"/>
    </row>
    <row r="7" spans="1:12" ht="30" customHeight="1" x14ac:dyDescent="0.25">
      <c r="A7" s="16"/>
      <c r="B7" s="92" t="s">
        <v>2</v>
      </c>
      <c r="C7" s="93"/>
      <c r="D7" s="83" t="str">
        <f>+IFERROR(VLOOKUP($D$6,$C$31:$D$50,2,0), " ")</f>
        <v xml:space="preserve"> </v>
      </c>
      <c r="E7" s="83"/>
      <c r="F7" s="83"/>
      <c r="G7" s="83"/>
      <c r="H7" s="83"/>
      <c r="I7" s="14"/>
      <c r="J7" s="13"/>
      <c r="L7" s="19"/>
    </row>
    <row r="8" spans="1:12" ht="28.9" customHeight="1" x14ac:dyDescent="0.25">
      <c r="A8" s="16"/>
      <c r="B8" s="72" t="s">
        <v>3</v>
      </c>
      <c r="C8" s="96"/>
      <c r="D8" s="77"/>
      <c r="E8" s="77"/>
      <c r="F8" s="77"/>
      <c r="G8" s="77"/>
      <c r="H8" s="77"/>
      <c r="I8" s="45"/>
      <c r="J8" s="13"/>
      <c r="L8" s="14"/>
    </row>
    <row r="9" spans="1:12" ht="15.75" thickBot="1" x14ac:dyDescent="0.3">
      <c r="A9" s="20"/>
      <c r="B9" s="14"/>
      <c r="C9" s="14"/>
      <c r="D9" s="14"/>
      <c r="E9" s="14"/>
      <c r="F9" s="14"/>
      <c r="G9" s="14"/>
      <c r="H9" s="14"/>
      <c r="I9" s="14"/>
      <c r="J9" s="21"/>
    </row>
    <row r="10" spans="1:12" ht="14.45" customHeight="1" x14ac:dyDescent="0.25">
      <c r="A10" s="94"/>
      <c r="B10" s="95"/>
      <c r="C10" s="95"/>
      <c r="D10" s="95"/>
      <c r="E10" s="95"/>
      <c r="F10" s="95"/>
      <c r="G10" s="95"/>
      <c r="H10" s="95"/>
      <c r="I10" s="78" t="s">
        <v>14</v>
      </c>
      <c r="J10" s="13"/>
    </row>
    <row r="11" spans="1:12" ht="28.15" customHeight="1" x14ac:dyDescent="0.25">
      <c r="A11" s="12"/>
      <c r="B11" s="72" t="s">
        <v>4</v>
      </c>
      <c r="C11" s="84"/>
      <c r="D11" s="84"/>
      <c r="E11" s="45"/>
      <c r="F11" s="45"/>
      <c r="G11" s="22"/>
      <c r="H11" s="14"/>
      <c r="I11" s="79"/>
      <c r="J11" s="13"/>
    </row>
    <row r="12" spans="1:12" x14ac:dyDescent="0.25">
      <c r="A12" s="12"/>
      <c r="B12" s="97" t="s">
        <v>5</v>
      </c>
      <c r="C12" s="97"/>
      <c r="D12" s="97"/>
      <c r="E12" s="45"/>
      <c r="F12" s="45"/>
      <c r="G12" s="22"/>
      <c r="H12" s="22"/>
      <c r="I12" s="79"/>
      <c r="J12" s="13"/>
    </row>
    <row r="13" spans="1:12" ht="15.75" thickBot="1" x14ac:dyDescent="0.3">
      <c r="A13" s="12"/>
      <c r="B13" s="97" t="s">
        <v>6</v>
      </c>
      <c r="C13" s="97"/>
      <c r="D13" s="97"/>
      <c r="E13" s="45"/>
      <c r="F13" s="45"/>
      <c r="G13" s="22"/>
      <c r="H13" s="22"/>
      <c r="I13" s="80"/>
      <c r="J13" s="13"/>
    </row>
    <row r="14" spans="1:12" x14ac:dyDescent="0.25">
      <c r="A14" s="16"/>
      <c r="B14" s="46"/>
      <c r="C14" s="46"/>
      <c r="D14" s="46"/>
      <c r="E14" s="46"/>
      <c r="F14" s="46"/>
      <c r="G14" s="17"/>
      <c r="H14" s="14"/>
      <c r="I14" s="14"/>
      <c r="J14" s="13"/>
    </row>
    <row r="15" spans="1:12" ht="24.75" customHeight="1" x14ac:dyDescent="0.25">
      <c r="A15" s="12"/>
      <c r="B15" s="84" t="s">
        <v>7</v>
      </c>
      <c r="C15" s="84"/>
      <c r="D15" s="84"/>
      <c r="E15" s="7" t="s">
        <v>16</v>
      </c>
      <c r="F15" s="1"/>
      <c r="G15" s="81" t="s">
        <v>29</v>
      </c>
      <c r="H15" s="82"/>
      <c r="I15" s="2"/>
      <c r="J15" s="13"/>
    </row>
    <row r="16" spans="1:12" ht="15.75" thickBot="1" x14ac:dyDescent="0.3">
      <c r="A16" s="12"/>
      <c r="B16" s="15"/>
      <c r="C16" s="15"/>
      <c r="D16" s="15"/>
      <c r="E16" s="15"/>
      <c r="F16" s="15"/>
      <c r="G16" s="15"/>
      <c r="H16" s="23"/>
      <c r="I16" s="15"/>
      <c r="J16" s="13"/>
    </row>
    <row r="17" spans="1:14" ht="27" customHeight="1" x14ac:dyDescent="0.25">
      <c r="A17" s="12"/>
      <c r="B17" s="47" t="s">
        <v>8</v>
      </c>
      <c r="C17" s="48"/>
      <c r="D17" s="49"/>
      <c r="E17" s="37" t="s">
        <v>26</v>
      </c>
      <c r="F17" s="85" t="s">
        <v>27</v>
      </c>
      <c r="G17" s="86"/>
      <c r="H17" s="37" t="s">
        <v>25</v>
      </c>
      <c r="I17" s="38"/>
      <c r="J17" s="13"/>
    </row>
    <row r="18" spans="1:14" ht="34.5" customHeight="1" thickBot="1" x14ac:dyDescent="0.3">
      <c r="A18" s="12"/>
      <c r="B18" s="50"/>
      <c r="C18" s="51"/>
      <c r="D18" s="52"/>
      <c r="E18" s="39"/>
      <c r="F18" s="87"/>
      <c r="G18" s="88"/>
      <c r="H18" s="39"/>
      <c r="I18" s="40"/>
      <c r="J18" s="13"/>
      <c r="L18" s="24"/>
    </row>
    <row r="19" spans="1:14" ht="25.15" customHeight="1" x14ac:dyDescent="0.25">
      <c r="A19" s="12"/>
      <c r="B19" s="56" t="s">
        <v>9</v>
      </c>
      <c r="C19" s="57"/>
      <c r="D19" s="58"/>
      <c r="E19" s="4"/>
      <c r="F19" s="89"/>
      <c r="G19" s="90"/>
      <c r="H19" s="59"/>
      <c r="I19" s="60"/>
      <c r="J19" s="13"/>
    </row>
    <row r="20" spans="1:14" ht="25.15" customHeight="1" x14ac:dyDescent="0.25">
      <c r="A20" s="12"/>
      <c r="B20" s="53" t="s">
        <v>13</v>
      </c>
      <c r="C20" s="54"/>
      <c r="D20" s="55"/>
      <c r="E20" s="5"/>
      <c r="F20" s="61"/>
      <c r="G20" s="91"/>
      <c r="H20" s="61"/>
      <c r="I20" s="62"/>
      <c r="J20" s="13"/>
    </row>
    <row r="21" spans="1:14" ht="25.15" customHeight="1" x14ac:dyDescent="0.25">
      <c r="A21" s="12"/>
      <c r="B21" s="53" t="s">
        <v>10</v>
      </c>
      <c r="C21" s="54"/>
      <c r="D21" s="55"/>
      <c r="E21" s="5"/>
      <c r="F21" s="61"/>
      <c r="G21" s="91"/>
      <c r="H21" s="61"/>
      <c r="I21" s="62"/>
      <c r="J21" s="13"/>
    </row>
    <row r="22" spans="1:14" ht="25.15" customHeight="1" thickBot="1" x14ac:dyDescent="0.3">
      <c r="A22" s="12"/>
      <c r="B22" s="53" t="s">
        <v>11</v>
      </c>
      <c r="C22" s="54"/>
      <c r="D22" s="98"/>
      <c r="E22" s="6"/>
      <c r="F22" s="41"/>
      <c r="G22" s="42"/>
      <c r="H22" s="63"/>
      <c r="I22" s="64"/>
      <c r="J22" s="13"/>
    </row>
    <row r="23" spans="1:14" ht="25.15" customHeight="1" thickBot="1" x14ac:dyDescent="0.3">
      <c r="A23" s="12"/>
      <c r="B23" s="99" t="s">
        <v>12</v>
      </c>
      <c r="C23" s="100"/>
      <c r="D23" s="101"/>
      <c r="E23" s="8">
        <f>SUM(E19:E22)</f>
        <v>0</v>
      </c>
      <c r="F23" s="43">
        <f>SUM(F19:F22)</f>
        <v>0</v>
      </c>
      <c r="G23" s="44"/>
      <c r="H23" s="43">
        <f>SUM(H19:I22)</f>
        <v>0</v>
      </c>
      <c r="I23" s="44"/>
      <c r="J23" s="13"/>
      <c r="L23" s="25"/>
      <c r="N23" s="25"/>
    </row>
    <row r="24" spans="1:14" ht="15" customHeight="1" thickBot="1" x14ac:dyDescent="0.3">
      <c r="A24" s="12"/>
      <c r="B24" s="65"/>
      <c r="C24" s="65"/>
      <c r="D24" s="65"/>
      <c r="E24" s="15"/>
      <c r="F24" s="15"/>
      <c r="G24" s="15"/>
      <c r="H24" s="15"/>
      <c r="I24" s="15"/>
      <c r="J24" s="13"/>
      <c r="L24" s="19"/>
    </row>
    <row r="25" spans="1:14" ht="25.35" customHeight="1" thickBot="1" x14ac:dyDescent="0.3">
      <c r="A25" s="12"/>
      <c r="B25" s="107" t="s">
        <v>18</v>
      </c>
      <c r="C25" s="108"/>
      <c r="D25" s="109">
        <v>0.8</v>
      </c>
      <c r="E25" s="110" t="str">
        <f>+IFERROR(VLOOKUP($D$6,$C$31:$F$50,3,0), " ")</f>
        <v xml:space="preserve"> </v>
      </c>
      <c r="F25" s="111"/>
      <c r="G25" s="15"/>
      <c r="H25" s="15"/>
      <c r="I25" s="15"/>
      <c r="J25" s="13"/>
      <c r="L25" s="19"/>
    </row>
    <row r="26" spans="1:14" ht="25.35" customHeight="1" thickBot="1" x14ac:dyDescent="0.3">
      <c r="A26" s="12"/>
      <c r="B26" s="102" t="s">
        <v>17</v>
      </c>
      <c r="C26" s="103"/>
      <c r="D26" s="104"/>
      <c r="E26" s="112" t="str">
        <f>+IFERROR(VLOOKUP($D$6,$C$31:$F$50,4,0), " ")</f>
        <v xml:space="preserve"> </v>
      </c>
      <c r="F26" s="113"/>
      <c r="G26" s="15"/>
      <c r="H26" s="15"/>
      <c r="I26" s="15"/>
      <c r="J26" s="13"/>
      <c r="L26" s="19"/>
    </row>
    <row r="27" spans="1:14" ht="30" customHeight="1" thickBot="1" x14ac:dyDescent="0.3">
      <c r="A27" s="12"/>
      <c r="B27" s="102" t="s">
        <v>32</v>
      </c>
      <c r="C27" s="103"/>
      <c r="D27" s="104"/>
      <c r="E27" s="105"/>
      <c r="F27" s="106"/>
      <c r="G27" s="15"/>
      <c r="H27" s="15"/>
      <c r="I27" s="15"/>
      <c r="J27" s="13"/>
      <c r="L27" s="19"/>
    </row>
    <row r="28" spans="1:14" ht="36" customHeight="1" thickBot="1" x14ac:dyDescent="0.3">
      <c r="A28" s="26"/>
      <c r="B28" s="102" t="s">
        <v>31</v>
      </c>
      <c r="C28" s="103"/>
      <c r="D28" s="104"/>
      <c r="E28" s="105"/>
      <c r="F28" s="106"/>
      <c r="G28" s="27"/>
      <c r="H28" s="28"/>
      <c r="I28" s="29"/>
      <c r="J28" s="30"/>
      <c r="L28" s="19"/>
    </row>
    <row r="31" spans="1:14" hidden="1" x14ac:dyDescent="0.25">
      <c r="B31" s="3">
        <v>1</v>
      </c>
      <c r="C31" s="19" t="s">
        <v>35</v>
      </c>
      <c r="D31" s="19" t="s">
        <v>36</v>
      </c>
      <c r="E31" s="31">
        <v>0.85</v>
      </c>
      <c r="F31" s="32">
        <v>14190.75</v>
      </c>
      <c r="I31" s="33" t="s">
        <v>19</v>
      </c>
      <c r="J31" s="33"/>
      <c r="K31" s="33" t="s">
        <v>20</v>
      </c>
    </row>
    <row r="32" spans="1:14" hidden="1" x14ac:dyDescent="0.25">
      <c r="B32" s="3">
        <v>2</v>
      </c>
      <c r="C32" s="19" t="s">
        <v>37</v>
      </c>
      <c r="D32" s="19" t="s">
        <v>38</v>
      </c>
      <c r="E32" s="31">
        <v>0.8</v>
      </c>
      <c r="F32" s="32">
        <v>3965.82</v>
      </c>
      <c r="I32" s="33" t="s">
        <v>19</v>
      </c>
      <c r="J32" s="33"/>
      <c r="K32" s="33" t="s">
        <v>21</v>
      </c>
      <c r="M32" s="3" t="s">
        <v>30</v>
      </c>
    </row>
    <row r="33" spans="2:11" hidden="1" x14ac:dyDescent="0.25">
      <c r="B33" s="3">
        <v>3</v>
      </c>
      <c r="C33" s="19" t="s">
        <v>39</v>
      </c>
      <c r="D33" s="19" t="s">
        <v>62</v>
      </c>
      <c r="E33" s="31">
        <v>0.85</v>
      </c>
      <c r="F33" s="32">
        <v>12485.18</v>
      </c>
      <c r="I33" s="33" t="s">
        <v>19</v>
      </c>
      <c r="J33" s="33"/>
      <c r="K33" s="33" t="s">
        <v>23</v>
      </c>
    </row>
    <row r="34" spans="2:11" hidden="1" x14ac:dyDescent="0.25">
      <c r="B34" s="3">
        <v>4</v>
      </c>
      <c r="C34" s="19" t="s">
        <v>41</v>
      </c>
      <c r="D34" s="19" t="s">
        <v>42</v>
      </c>
      <c r="E34" s="31">
        <v>0.8</v>
      </c>
      <c r="F34" s="32">
        <v>8125.43</v>
      </c>
      <c r="I34" s="33" t="s">
        <v>19</v>
      </c>
      <c r="J34" s="33"/>
      <c r="K34" s="33"/>
    </row>
    <row r="35" spans="2:11" hidden="1" x14ac:dyDescent="0.25">
      <c r="B35" s="3">
        <v>5</v>
      </c>
      <c r="C35" s="34" t="s">
        <v>40</v>
      </c>
      <c r="D35" s="19" t="s">
        <v>0</v>
      </c>
      <c r="E35" s="35">
        <v>0.8</v>
      </c>
      <c r="F35" s="32">
        <v>12000</v>
      </c>
      <c r="I35" s="33" t="s">
        <v>24</v>
      </c>
      <c r="J35" s="33"/>
      <c r="K35" s="33"/>
    </row>
    <row r="36" spans="2:11" hidden="1" x14ac:dyDescent="0.25">
      <c r="B36" s="3">
        <v>6</v>
      </c>
      <c r="C36" s="19" t="s">
        <v>43</v>
      </c>
      <c r="D36" s="19" t="s">
        <v>44</v>
      </c>
      <c r="E36" s="31">
        <v>0.8</v>
      </c>
      <c r="F36" s="32">
        <v>13372.48</v>
      </c>
      <c r="I36" s="33" t="s">
        <v>22</v>
      </c>
      <c r="J36" s="33"/>
      <c r="K36" s="33"/>
    </row>
    <row r="37" spans="2:11" hidden="1" x14ac:dyDescent="0.25">
      <c r="B37" s="3">
        <v>7</v>
      </c>
      <c r="C37" s="19" t="s">
        <v>45</v>
      </c>
      <c r="D37" s="19" t="s">
        <v>46</v>
      </c>
      <c r="E37" s="31">
        <v>0.5</v>
      </c>
      <c r="F37" s="32">
        <v>11000</v>
      </c>
      <c r="I37" s="33" t="s">
        <v>19</v>
      </c>
      <c r="J37" s="33"/>
      <c r="K37" s="33"/>
    </row>
    <row r="38" spans="2:11" hidden="1" x14ac:dyDescent="0.25">
      <c r="B38" s="3">
        <v>8</v>
      </c>
      <c r="C38" s="19" t="s">
        <v>47</v>
      </c>
      <c r="D38" s="19" t="s">
        <v>63</v>
      </c>
      <c r="E38" s="31">
        <v>0.8</v>
      </c>
      <c r="F38" s="32">
        <v>2834</v>
      </c>
      <c r="I38" s="33" t="s">
        <v>19</v>
      </c>
      <c r="J38" s="33"/>
      <c r="K38" s="33"/>
    </row>
    <row r="39" spans="2:11" hidden="1" x14ac:dyDescent="0.25">
      <c r="B39" s="3">
        <v>9</v>
      </c>
      <c r="C39" s="19" t="s">
        <v>48</v>
      </c>
      <c r="D39" s="19" t="s">
        <v>49</v>
      </c>
      <c r="E39" s="31">
        <v>0.8</v>
      </c>
      <c r="F39" s="32">
        <v>10250.879999999999</v>
      </c>
      <c r="I39" s="33" t="s">
        <v>22</v>
      </c>
      <c r="J39" s="33"/>
      <c r="K39" s="33"/>
    </row>
    <row r="40" spans="2:11" hidden="1" x14ac:dyDescent="0.25">
      <c r="B40" s="3">
        <v>10</v>
      </c>
      <c r="C40" s="19" t="s">
        <v>50</v>
      </c>
      <c r="D40" s="19" t="s">
        <v>51</v>
      </c>
      <c r="E40" s="31">
        <v>0.8</v>
      </c>
      <c r="F40" s="32">
        <v>11638.9</v>
      </c>
      <c r="I40" s="33" t="s">
        <v>22</v>
      </c>
      <c r="J40" s="33"/>
      <c r="K40" s="33"/>
    </row>
    <row r="41" spans="2:11" hidden="1" x14ac:dyDescent="0.25">
      <c r="B41" s="3">
        <v>11</v>
      </c>
      <c r="C41" s="19" t="s">
        <v>61</v>
      </c>
      <c r="D41" s="19" t="s">
        <v>53</v>
      </c>
      <c r="E41" s="31">
        <v>0.55000000000000004</v>
      </c>
      <c r="F41" s="32">
        <v>15000</v>
      </c>
      <c r="I41" s="33"/>
      <c r="J41" s="33"/>
      <c r="K41" s="33"/>
    </row>
    <row r="42" spans="2:11" hidden="1" x14ac:dyDescent="0.25">
      <c r="B42" s="3">
        <v>12</v>
      </c>
      <c r="C42" s="19" t="s">
        <v>52</v>
      </c>
      <c r="D42" s="19" t="s">
        <v>53</v>
      </c>
      <c r="E42" s="31">
        <v>0.5</v>
      </c>
      <c r="F42" s="32">
        <v>4342.5</v>
      </c>
      <c r="I42" s="33" t="s">
        <v>19</v>
      </c>
      <c r="J42" s="33"/>
      <c r="K42" s="33"/>
    </row>
    <row r="43" spans="2:11" hidden="1" x14ac:dyDescent="0.25">
      <c r="B43" s="3">
        <v>13</v>
      </c>
      <c r="C43" s="19" t="s">
        <v>54</v>
      </c>
      <c r="D43" s="19" t="s">
        <v>55</v>
      </c>
      <c r="E43" s="31">
        <v>0.8</v>
      </c>
      <c r="F43" s="32">
        <v>4573.96</v>
      </c>
      <c r="I43" s="33" t="s">
        <v>22</v>
      </c>
      <c r="J43" s="33"/>
      <c r="K43" s="33"/>
    </row>
    <row r="44" spans="2:11" hidden="1" x14ac:dyDescent="0.25">
      <c r="B44" s="3">
        <v>14</v>
      </c>
      <c r="C44" s="19" t="s">
        <v>56</v>
      </c>
      <c r="D44" s="19" t="s">
        <v>57</v>
      </c>
      <c r="E44" s="31">
        <v>0.5</v>
      </c>
      <c r="F44" s="32">
        <v>3500.1</v>
      </c>
      <c r="I44" s="33"/>
      <c r="J44" s="33"/>
      <c r="K44" s="33"/>
    </row>
    <row r="45" spans="2:11" hidden="1" x14ac:dyDescent="0.25">
      <c r="B45" s="3">
        <v>15</v>
      </c>
      <c r="C45" s="19" t="s">
        <v>58</v>
      </c>
      <c r="D45" s="19" t="s">
        <v>1</v>
      </c>
      <c r="E45" s="31">
        <v>0.5</v>
      </c>
      <c r="F45" s="32">
        <v>15000</v>
      </c>
      <c r="I45" s="33"/>
      <c r="J45" s="33"/>
      <c r="K45" s="33"/>
    </row>
    <row r="46" spans="2:11" hidden="1" x14ac:dyDescent="0.25">
      <c r="B46" s="3">
        <v>16</v>
      </c>
      <c r="C46" s="19" t="s">
        <v>59</v>
      </c>
      <c r="D46" s="19" t="s">
        <v>60</v>
      </c>
      <c r="E46" s="31">
        <v>0.8</v>
      </c>
      <c r="F46" s="32">
        <v>7720</v>
      </c>
      <c r="I46" s="33"/>
      <c r="J46" s="33"/>
      <c r="K46" s="33"/>
    </row>
    <row r="47" spans="2:11" hidden="1" x14ac:dyDescent="0.25">
      <c r="C47" s="19"/>
      <c r="D47" s="19"/>
      <c r="E47" s="31"/>
      <c r="F47" s="32"/>
      <c r="I47" s="33"/>
      <c r="J47" s="33"/>
      <c r="K47" s="33"/>
    </row>
    <row r="48" spans="2:11" hidden="1" x14ac:dyDescent="0.25">
      <c r="C48" s="19"/>
      <c r="D48" s="19"/>
      <c r="E48" s="31"/>
      <c r="F48" s="32"/>
      <c r="I48" s="33"/>
      <c r="J48" s="33"/>
      <c r="K48" s="33"/>
    </row>
    <row r="49" spans="2:11" hidden="1" x14ac:dyDescent="0.25">
      <c r="C49" s="19"/>
      <c r="D49" s="19"/>
      <c r="E49" s="31"/>
      <c r="F49" s="32"/>
      <c r="I49" s="33"/>
      <c r="J49" s="33"/>
      <c r="K49" s="33"/>
    </row>
    <row r="50" spans="2:11" hidden="1" x14ac:dyDescent="0.25">
      <c r="C50" s="19"/>
      <c r="D50" s="19"/>
      <c r="E50" s="31"/>
      <c r="F50" s="32"/>
      <c r="I50" s="33"/>
      <c r="J50" s="33"/>
      <c r="K50" s="33"/>
    </row>
    <row r="51" spans="2:11" hidden="1" x14ac:dyDescent="0.25">
      <c r="B51" s="3" t="s">
        <v>28</v>
      </c>
    </row>
    <row r="52" spans="2:11" hidden="1" x14ac:dyDescent="0.25">
      <c r="C52" s="36"/>
    </row>
    <row r="53" spans="2:11" hidden="1" x14ac:dyDescent="0.25">
      <c r="C53" s="36"/>
    </row>
    <row r="54" spans="2:11" hidden="1" x14ac:dyDescent="0.25">
      <c r="C54" s="36"/>
    </row>
    <row r="55" spans="2:11" hidden="1" x14ac:dyDescent="0.25">
      <c r="C55" s="36"/>
    </row>
  </sheetData>
  <sheetProtection password="CE9C" sheet="1" objects="1" scenarios="1"/>
  <sortState ref="D31:F40">
    <sortCondition ref="D31:D40"/>
  </sortState>
  <mergeCells count="47">
    <mergeCell ref="B28:D28"/>
    <mergeCell ref="E27:F27"/>
    <mergeCell ref="E28:F28"/>
    <mergeCell ref="B25:D25"/>
    <mergeCell ref="B26:D26"/>
    <mergeCell ref="E25:F25"/>
    <mergeCell ref="E26:F26"/>
    <mergeCell ref="B27:D27"/>
    <mergeCell ref="E11:F11"/>
    <mergeCell ref="E12:F12"/>
    <mergeCell ref="B22:D22"/>
    <mergeCell ref="B23:D23"/>
    <mergeCell ref="E17:E18"/>
    <mergeCell ref="B8:C8"/>
    <mergeCell ref="B11:D11"/>
    <mergeCell ref="B12:D12"/>
    <mergeCell ref="B13:D13"/>
    <mergeCell ref="B20:D20"/>
    <mergeCell ref="B24:D24"/>
    <mergeCell ref="B2:I2"/>
    <mergeCell ref="B4:I4"/>
    <mergeCell ref="B6:C6"/>
    <mergeCell ref="D6:F6"/>
    <mergeCell ref="D8:I8"/>
    <mergeCell ref="I10:I13"/>
    <mergeCell ref="G15:H15"/>
    <mergeCell ref="D7:H7"/>
    <mergeCell ref="B15:D15"/>
    <mergeCell ref="F17:G18"/>
    <mergeCell ref="F19:G19"/>
    <mergeCell ref="F20:G20"/>
    <mergeCell ref="F21:G21"/>
    <mergeCell ref="B7:C7"/>
    <mergeCell ref="A10:H10"/>
    <mergeCell ref="H17:I18"/>
    <mergeCell ref="F22:G22"/>
    <mergeCell ref="F23:G23"/>
    <mergeCell ref="E13:F13"/>
    <mergeCell ref="B14:F14"/>
    <mergeCell ref="B17:D18"/>
    <mergeCell ref="B21:D21"/>
    <mergeCell ref="B19:D19"/>
    <mergeCell ref="H19:I19"/>
    <mergeCell ref="H20:I20"/>
    <mergeCell ref="H21:I21"/>
    <mergeCell ref="H22:I22"/>
    <mergeCell ref="H23:I23"/>
  </mergeCells>
  <dataValidations count="3">
    <dataValidation type="date" allowBlank="1" showInputMessage="1" showErrorMessage="1" error="El periodo de ejecución de las actuaciones subvencionadas es el comprendido entre el 1 de enero de 2025 y el 31 diciembre de 2025" sqref="I15">
      <formula1>45658</formula1>
      <formula2>46022</formula2>
    </dataValidation>
    <dataValidation type="list" allowBlank="1" showInputMessage="1" showErrorMessage="1" sqref="D6:F6">
      <formula1>$C$31:$C$50</formula1>
    </dataValidation>
    <dataValidation type="date" allowBlank="1" showInputMessage="1" showErrorMessage="1" error="El periodo de ejecución de las actuaciones subvencionadas es el comprendido entre el 1 de enero de 2025 y el 31 diciembre de 2025" sqref="F15">
      <formula1>45658</formula1>
      <formula2>46022</formula2>
    </dataValidation>
  </dataValidation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RESUMEN</vt:lpstr>
      <vt:lpstr>RESUMEN!Área_de_impresión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X050873</dc:creator>
  <cp:lastModifiedBy>x089781</cp:lastModifiedBy>
  <cp:lastPrinted>2022-09-29T12:14:38Z</cp:lastPrinted>
  <dcterms:created xsi:type="dcterms:W3CDTF">2021-10-26T05:07:30Z</dcterms:created>
  <dcterms:modified xsi:type="dcterms:W3CDTF">2025-11-19T07:59:19Z</dcterms:modified>
</cp:coreProperties>
</file>