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RENDIMIENTO\2024-2025\0. NUEVA CONVOCATORIA\2. Orden Foral y Anexos\Anexos\"/>
    </mc:Choice>
  </mc:AlternateContent>
  <bookViews>
    <workbookView xWindow="32760" yWindow="32760" windowWidth="28800" windowHeight="12150"/>
  </bookViews>
  <sheets>
    <sheet name="Hoja2" sheetId="2" r:id="rId1"/>
    <sheet name="Hoja2 (2)" sheetId="3" r:id="rId2"/>
  </sheets>
  <calcPr calcId="162913"/>
</workbook>
</file>

<file path=xl/calcChain.xml><?xml version="1.0" encoding="utf-8"?>
<calcChain xmlns="http://schemas.openxmlformats.org/spreadsheetml/2006/main">
  <c r="J28" i="2" l="1"/>
  <c r="H28" i="2"/>
  <c r="F28" i="2"/>
  <c r="L27" i="2"/>
  <c r="L26" i="2"/>
  <c r="L25" i="2"/>
  <c r="M25" i="2"/>
  <c r="J16" i="3"/>
  <c r="H16" i="3"/>
  <c r="F16" i="3"/>
  <c r="D16" i="3"/>
  <c r="C16" i="3"/>
  <c r="L15" i="3"/>
  <c r="K15" i="3"/>
  <c r="I15" i="3"/>
  <c r="I16" i="3"/>
  <c r="G15" i="3"/>
  <c r="L14" i="3"/>
  <c r="K14" i="3"/>
  <c r="M14" i="3"/>
  <c r="I14" i="3"/>
  <c r="G14" i="3"/>
  <c r="L13" i="3"/>
  <c r="L16" i="3"/>
  <c r="K13" i="3"/>
  <c r="K16" i="3"/>
  <c r="I13" i="3"/>
  <c r="G13" i="3"/>
  <c r="G16" i="3"/>
  <c r="G17" i="3"/>
  <c r="J22" i="2"/>
  <c r="H22" i="2"/>
  <c r="F22" i="2"/>
  <c r="M21" i="2"/>
  <c r="L21" i="2"/>
  <c r="L20" i="2"/>
  <c r="L22" i="2"/>
  <c r="L19" i="2"/>
  <c r="J16" i="2"/>
  <c r="H16" i="2"/>
  <c r="F16" i="2"/>
  <c r="L15" i="2"/>
  <c r="M15" i="2"/>
  <c r="L14" i="2"/>
  <c r="L16" i="2"/>
  <c r="M14" i="2"/>
  <c r="L13" i="2"/>
  <c r="C17" i="3"/>
  <c r="E16" i="3"/>
  <c r="M15" i="3"/>
  <c r="I17" i="3"/>
  <c r="M13" i="3"/>
  <c r="M13" i="2"/>
  <c r="M16" i="2"/>
  <c r="K17" i="3"/>
  <c r="M17" i="3"/>
  <c r="M16" i="3"/>
  <c r="N17" i="3"/>
  <c r="M19" i="2"/>
  <c r="M20" i="2"/>
  <c r="M22" i="2"/>
  <c r="L28" i="2"/>
  <c r="M23" i="2"/>
  <c r="M27" i="2"/>
  <c r="M26" i="2"/>
  <c r="M29" i="2"/>
  <c r="M28" i="2"/>
  <c r="M17" i="2"/>
</calcChain>
</file>

<file path=xl/sharedStrings.xml><?xml version="1.0" encoding="utf-8"?>
<sst xmlns="http://schemas.openxmlformats.org/spreadsheetml/2006/main" count="82" uniqueCount="45">
  <si>
    <t>ANEXO V</t>
  </si>
  <si>
    <t>FEDERACION</t>
  </si>
  <si>
    <t>Don/doña,                                 Presidente/a de la Federación declara responsablemente la cantidad total de gastos realizados para cada una de las actividades subvencionadas.</t>
  </si>
  <si>
    <t>IMPRESO PARA LOS ABONOS A CUENTA</t>
  </si>
  <si>
    <t>PRESUPUESTO A JUSTIFICAR</t>
  </si>
  <si>
    <t>IMPORTE CONCEDIDO</t>
  </si>
  <si>
    <t>GASTO TOTAL REALIZADO</t>
  </si>
  <si>
    <t>ACTIVIDAD</t>
  </si>
  <si>
    <t>PERFECCIONAMIENTO - Personal</t>
  </si>
  <si>
    <t>PERFECCIONAMIENTO - Activ.complementarias</t>
  </si>
  <si>
    <t>PERFECCIONAMIENTO - G.Organiz.y Material</t>
  </si>
  <si>
    <t xml:space="preserve">Nota: Se deberá presentar el impreso en Excel y también en PDF firmado digitalmente. </t>
  </si>
  <si>
    <t xml:space="preserve"> </t>
  </si>
  <si>
    <t>El/La Presidente/a de la Federación Navarra de …………………………….</t>
  </si>
  <si>
    <t>Firma y sello: …………………………………………..</t>
  </si>
  <si>
    <t xml:space="preserve">CONVOCATORIA DE SUBVENCIÓN A FEDERACIONES DEPORTIVAS DE NAVARRA PARA LOS PROGRAMAS DE RENDIMIENTO DEPORTIVO SEPTIEMBRE 2022-AGOSTO 2023                                   </t>
  </si>
  <si>
    <t xml:space="preserve">TOTAL </t>
  </si>
  <si>
    <t>Pamplona, a            de                        de 2023</t>
  </si>
  <si>
    <t>GASTO 1    Del 01/09/2022 a 31/12/22</t>
  </si>
  <si>
    <t>GASTO 2   Del 01/01/23 a 31/03/2023</t>
  </si>
  <si>
    <t>GASTO 3   Del 01/04/23 a 30/06/2023</t>
  </si>
  <si>
    <t>1er ABONO A CUENTA %</t>
  </si>
  <si>
    <t>2º ABONO A CUENTA %</t>
  </si>
  <si>
    <t>3er ABONO A CUENTA %</t>
  </si>
  <si>
    <t>LÍMITE 80%</t>
  </si>
  <si>
    <t>JUDO</t>
  </si>
  <si>
    <t>IMPORTE GASTO JUSTIFICADO</t>
  </si>
  <si>
    <t>TOT importe concedido sobre GTOS justif</t>
  </si>
  <si>
    <t>PDTE LIQUIDAR</t>
  </si>
  <si>
    <t>% SUBV PERFECC (%TABLAS-PRORRATEO)</t>
  </si>
  <si>
    <t>Abono límite 80%</t>
  </si>
  <si>
    <t>TOT ABONADO a CTA</t>
  </si>
  <si>
    <t>TECNIFICACIÓN - Personal</t>
  </si>
  <si>
    <t>TECNIFICACIÓN - Activ.complementarias</t>
  </si>
  <si>
    <t>TECNIFICACIÓN - G.Organiz.y Material</t>
  </si>
  <si>
    <t>% SUBV TECN (%TABLAS-PRORRATEO)</t>
  </si>
  <si>
    <t>SELECCIONES - Personal</t>
  </si>
  <si>
    <t>SELECCIONES - Activ.complementarias</t>
  </si>
  <si>
    <t>SELECCIONES - G.Organiz.y Material</t>
  </si>
  <si>
    <t>PERFECCIONAMIENTO - Act. complementarias</t>
  </si>
  <si>
    <t>Pamplona, a            de                        de 202</t>
  </si>
  <si>
    <t>GASTO 1    Del 01/09/2024 a 31/12/24</t>
  </si>
  <si>
    <t>GASTO 2   Del 01/01/25 a 31/03/2025</t>
  </si>
  <si>
    <t>GASTO 3   Del 01/04/25 a 30/06/2025</t>
  </si>
  <si>
    <t xml:space="preserve">CONVOCATORIA DE SUBVENCIÓN A FEDERACIONES DEPORTIVAS DE NAVARRA PARA LOS PROGRAMAS DE RENDIMIENTO DEPORTIVO SEPTIEMBRE 2024-AGOSTO 2025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</si>
</sst>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%"/>
    <numFmt numFmtId="165" formatCode="#,##0.00000"/>
    <numFmt numFmtId="166" formatCode="0.0000000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0" fillId="3" borderId="4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5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2" fillId="3" borderId="7" xfId="0" applyFont="1" applyFill="1" applyBorder="1" applyProtection="1">
      <protection locked="0"/>
    </xf>
    <xf numFmtId="0" fontId="2" fillId="3" borderId="5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0" fillId="3" borderId="8" xfId="0" applyFill="1" applyBorder="1" applyProtection="1">
      <protection locked="0"/>
    </xf>
    <xf numFmtId="0" fontId="2" fillId="3" borderId="0" xfId="0" applyFont="1" applyFill="1" applyProtection="1">
      <protection locked="0"/>
    </xf>
    <xf numFmtId="0" fontId="2" fillId="3" borderId="2" xfId="0" applyFont="1" applyFill="1" applyBorder="1" applyProtection="1">
      <protection locked="0"/>
    </xf>
    <xf numFmtId="3" fontId="0" fillId="3" borderId="0" xfId="0" applyNumberFormat="1" applyFill="1" applyProtection="1">
      <protection locked="0"/>
    </xf>
    <xf numFmtId="14" fontId="0" fillId="3" borderId="0" xfId="0" applyNumberFormat="1" applyFill="1" applyProtection="1">
      <protection locked="0"/>
    </xf>
    <xf numFmtId="14" fontId="0" fillId="3" borderId="8" xfId="0" applyNumberFormat="1" applyFill="1" applyBorder="1" applyProtection="1">
      <protection locked="0"/>
    </xf>
    <xf numFmtId="0" fontId="0" fillId="0" borderId="9" xfId="0" applyBorder="1"/>
    <xf numFmtId="1" fontId="0" fillId="0" borderId="3" xfId="0" applyNumberFormat="1" applyBorder="1"/>
    <xf numFmtId="1" fontId="2" fillId="4" borderId="10" xfId="0" applyNumberFormat="1" applyFont="1" applyFill="1" applyBorder="1" applyAlignment="1">
      <alignment horizontal="center" wrapText="1"/>
    </xf>
    <xf numFmtId="1" fontId="2" fillId="4" borderId="11" xfId="0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4" fontId="0" fillId="0" borderId="13" xfId="0" applyNumberFormat="1" applyBorder="1"/>
    <xf numFmtId="4" fontId="0" fillId="0" borderId="2" xfId="0" applyNumberFormat="1" applyBorder="1"/>
    <xf numFmtId="4" fontId="0" fillId="0" borderId="14" xfId="0" applyNumberFormat="1" applyBorder="1"/>
    <xf numFmtId="0" fontId="0" fillId="0" borderId="13" xfId="0" applyBorder="1" applyProtection="1">
      <protection locked="0"/>
    </xf>
    <xf numFmtId="4" fontId="0" fillId="0" borderId="0" xfId="0" applyNumberFormat="1"/>
    <xf numFmtId="4" fontId="3" fillId="0" borderId="0" xfId="0" applyNumberFormat="1" applyFont="1"/>
    <xf numFmtId="4" fontId="2" fillId="5" borderId="13" xfId="0" applyNumberFormat="1" applyFont="1" applyFill="1" applyBorder="1"/>
    <xf numFmtId="4" fontId="3" fillId="5" borderId="13" xfId="0" applyNumberFormat="1" applyFont="1" applyFill="1" applyBorder="1"/>
    <xf numFmtId="4" fontId="3" fillId="5" borderId="2" xfId="0" applyNumberFormat="1" applyFont="1" applyFill="1" applyBorder="1"/>
    <xf numFmtId="4" fontId="3" fillId="5" borderId="14" xfId="0" applyNumberFormat="1" applyFont="1" applyFill="1" applyBorder="1"/>
    <xf numFmtId="4" fontId="3" fillId="5" borderId="15" xfId="0" applyNumberFormat="1" applyFont="1" applyFill="1" applyBorder="1"/>
    <xf numFmtId="0" fontId="0" fillId="0" borderId="0" xfId="0" applyAlignment="1" applyProtection="1">
      <alignment vertical="center" wrapText="1"/>
      <protection locked="0"/>
    </xf>
    <xf numFmtId="0" fontId="2" fillId="0" borderId="16" xfId="0" applyFont="1" applyBorder="1" applyAlignment="1">
      <alignment vertical="center" wrapText="1"/>
    </xf>
    <xf numFmtId="4" fontId="2" fillId="0" borderId="17" xfId="0" applyNumberFormat="1" applyFont="1" applyBorder="1" applyAlignment="1">
      <alignment vertical="center" wrapText="1"/>
    </xf>
    <xf numFmtId="4" fontId="3" fillId="0" borderId="17" xfId="0" applyNumberFormat="1" applyFont="1" applyBorder="1" applyAlignment="1">
      <alignment vertical="center" wrapText="1"/>
    </xf>
    <xf numFmtId="4" fontId="5" fillId="6" borderId="18" xfId="0" applyNumberFormat="1" applyFont="1" applyFill="1" applyBorder="1" applyAlignment="1">
      <alignment horizontal="center" vertical="center" wrapText="1"/>
    </xf>
    <xf numFmtId="4" fontId="2" fillId="6" borderId="19" xfId="0" applyNumberFormat="1" applyFont="1" applyFill="1" applyBorder="1" applyAlignment="1">
      <alignment horizontal="center" vertical="center" wrapText="1"/>
    </xf>
    <xf numFmtId="4" fontId="6" fillId="6" borderId="18" xfId="0" applyNumberFormat="1" applyFont="1" applyFill="1" applyBorder="1" applyAlignment="1">
      <alignment horizontal="center" vertical="center" wrapText="1"/>
    </xf>
    <xf numFmtId="4" fontId="7" fillId="6" borderId="19" xfId="0" applyNumberFormat="1" applyFont="1" applyFill="1" applyBorder="1" applyAlignment="1">
      <alignment horizontal="center" vertical="center" wrapText="1"/>
    </xf>
    <xf numFmtId="4" fontId="8" fillId="7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/>
    <xf numFmtId="4" fontId="3" fillId="0" borderId="13" xfId="0" applyNumberFormat="1" applyFont="1" applyBorder="1"/>
    <xf numFmtId="4" fontId="3" fillId="0" borderId="2" xfId="0" applyNumberFormat="1" applyFont="1" applyBorder="1"/>
    <xf numFmtId="4" fontId="3" fillId="0" borderId="14" xfId="0" applyNumberFormat="1" applyFont="1" applyBorder="1"/>
    <xf numFmtId="4" fontId="0" fillId="0" borderId="0" xfId="0" applyNumberFormat="1" applyProtection="1">
      <protection locked="0"/>
    </xf>
    <xf numFmtId="4" fontId="3" fillId="0" borderId="20" xfId="0" applyNumberFormat="1" applyFont="1" applyBorder="1"/>
    <xf numFmtId="4" fontId="3" fillId="0" borderId="21" xfId="0" applyNumberFormat="1" applyFont="1" applyBorder="1"/>
    <xf numFmtId="4" fontId="2" fillId="5" borderId="22" xfId="0" applyNumberFormat="1" applyFont="1" applyFill="1" applyBorder="1"/>
    <xf numFmtId="4" fontId="3" fillId="5" borderId="22" xfId="0" applyNumberFormat="1" applyFont="1" applyFill="1" applyBorder="1"/>
    <xf numFmtId="4" fontId="3" fillId="5" borderId="10" xfId="0" applyNumberFormat="1" applyFont="1" applyFill="1" applyBorder="1"/>
    <xf numFmtId="4" fontId="3" fillId="5" borderId="11" xfId="0" applyNumberFormat="1" applyFont="1" applyFill="1" applyBorder="1"/>
    <xf numFmtId="4" fontId="0" fillId="0" borderId="13" xfId="0" applyNumberFormat="1" applyBorder="1" applyProtection="1">
      <protection locked="0"/>
    </xf>
    <xf numFmtId="4" fontId="2" fillId="0" borderId="13" xfId="0" applyNumberFormat="1" applyFont="1" applyBorder="1"/>
    <xf numFmtId="0" fontId="2" fillId="0" borderId="7" xfId="0" applyFont="1" applyBorder="1"/>
    <xf numFmtId="0" fontId="2" fillId="0" borderId="23" xfId="0" applyFont="1" applyBorder="1"/>
    <xf numFmtId="4" fontId="2" fillId="8" borderId="15" xfId="0" applyNumberFormat="1" applyFont="1" applyFill="1" applyBorder="1"/>
    <xf numFmtId="4" fontId="2" fillId="2" borderId="15" xfId="0" applyNumberFormat="1" applyFont="1" applyFill="1" applyBorder="1"/>
    <xf numFmtId="4" fontId="9" fillId="5" borderId="15" xfId="0" applyNumberFormat="1" applyFont="1" applyFill="1" applyBorder="1"/>
    <xf numFmtId="4" fontId="2" fillId="5" borderId="7" xfId="0" applyNumberFormat="1" applyFont="1" applyFill="1" applyBorder="1"/>
    <xf numFmtId="4" fontId="2" fillId="5" borderId="24" xfId="0" applyNumberFormat="1" applyFont="1" applyFill="1" applyBorder="1"/>
    <xf numFmtId="4" fontId="3" fillId="5" borderId="25" xfId="0" applyNumberFormat="1" applyFont="1" applyFill="1" applyBorder="1" applyProtection="1">
      <protection locked="0"/>
    </xf>
    <xf numFmtId="4" fontId="2" fillId="5" borderId="15" xfId="0" applyNumberFormat="1" applyFont="1" applyFill="1" applyBorder="1"/>
    <xf numFmtId="4" fontId="10" fillId="9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0" xfId="0" applyNumberFormat="1" applyFont="1" applyFill="1" applyProtection="1">
      <protection locked="0"/>
    </xf>
    <xf numFmtId="1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4" fontId="0" fillId="3" borderId="0" xfId="0" applyNumberFormat="1" applyFill="1" applyProtection="1">
      <protection locked="0"/>
    </xf>
    <xf numFmtId="1" fontId="2" fillId="3" borderId="0" xfId="0" applyNumberFormat="1" applyFont="1" applyFill="1" applyProtection="1">
      <protection locked="0"/>
    </xf>
    <xf numFmtId="2" fontId="0" fillId="3" borderId="0" xfId="0" applyNumberFormat="1" applyFill="1" applyProtection="1">
      <protection locked="0"/>
    </xf>
    <xf numFmtId="166" fontId="0" fillId="3" borderId="0" xfId="0" applyNumberFormat="1" applyFill="1" applyProtection="1">
      <protection locked="0"/>
    </xf>
    <xf numFmtId="4" fontId="3" fillId="3" borderId="12" xfId="0" applyNumberFormat="1" applyFont="1" applyFill="1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7" borderId="27" xfId="0" applyFill="1" applyBorder="1" applyAlignment="1">
      <alignment horizontal="right" vertical="center" wrapText="1"/>
    </xf>
    <xf numFmtId="164" fontId="4" fillId="7" borderId="17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0" fillId="3" borderId="0" xfId="0" applyFill="1" applyBorder="1" applyProtection="1">
      <protection locked="0"/>
    </xf>
    <xf numFmtId="165" fontId="3" fillId="3" borderId="0" xfId="0" applyNumberFormat="1" applyFont="1" applyFill="1" applyBorder="1" applyProtection="1">
      <protection locked="0"/>
    </xf>
    <xf numFmtId="3" fontId="0" fillId="3" borderId="0" xfId="0" applyNumberFormat="1" applyFill="1" applyBorder="1" applyProtection="1">
      <protection locked="0"/>
    </xf>
    <xf numFmtId="14" fontId="0" fillId="3" borderId="0" xfId="0" applyNumberFormat="1" applyFill="1" applyBorder="1" applyProtection="1">
      <protection locked="0"/>
    </xf>
    <xf numFmtId="0" fontId="0" fillId="0" borderId="5" xfId="0" applyBorder="1"/>
    <xf numFmtId="165" fontId="3" fillId="0" borderId="7" xfId="0" applyNumberFormat="1" applyFont="1" applyBorder="1"/>
    <xf numFmtId="4" fontId="3" fillId="0" borderId="36" xfId="0" applyNumberFormat="1" applyFont="1" applyBorder="1"/>
    <xf numFmtId="4" fontId="3" fillId="0" borderId="5" xfId="0" applyNumberFormat="1" applyFont="1" applyBorder="1"/>
    <xf numFmtId="4" fontId="3" fillId="0" borderId="37" xfId="0" applyNumberFormat="1" applyFont="1" applyBorder="1"/>
    <xf numFmtId="4" fontId="3" fillId="0" borderId="38" xfId="0" applyNumberFormat="1" applyFont="1" applyBorder="1"/>
    <xf numFmtId="4" fontId="3" fillId="0" borderId="39" xfId="0" applyNumberFormat="1" applyFont="1" applyBorder="1"/>
    <xf numFmtId="0" fontId="0" fillId="0" borderId="40" xfId="0" applyBorder="1" applyProtection="1">
      <protection locked="0"/>
    </xf>
    <xf numFmtId="0" fontId="0" fillId="7" borderId="0" xfId="0" applyFill="1" applyBorder="1" applyAlignment="1">
      <alignment horizontal="right" vertical="center" wrapText="1"/>
    </xf>
    <xf numFmtId="0" fontId="0" fillId="0" borderId="0" xfId="0" applyFill="1" applyProtection="1">
      <protection locked="0"/>
    </xf>
    <xf numFmtId="164" fontId="4" fillId="7" borderId="34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4" fontId="2" fillId="6" borderId="35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4" fontId="7" fillId="6" borderId="35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/>
    <xf numFmtId="0" fontId="0" fillId="0" borderId="32" xfId="0" applyFill="1" applyBorder="1" applyAlignment="1">
      <alignment horizontal="right" vertical="center" wrapText="1"/>
    </xf>
    <xf numFmtId="164" fontId="4" fillId="0" borderId="17" xfId="0" applyNumberFormat="1" applyFont="1" applyFill="1" applyBorder="1" applyAlignment="1">
      <alignment horizontal="center" vertical="center" wrapText="1"/>
    </xf>
    <xf numFmtId="4" fontId="2" fillId="0" borderId="17" xfId="0" applyNumberFormat="1" applyFont="1" applyFill="1" applyBorder="1"/>
    <xf numFmtId="4" fontId="3" fillId="0" borderId="17" xfId="0" applyNumberFormat="1" applyFont="1" applyFill="1" applyBorder="1"/>
    <xf numFmtId="4" fontId="5" fillId="0" borderId="18" xfId="0" applyNumberFormat="1" applyFont="1" applyFill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 wrapText="1"/>
    </xf>
    <xf numFmtId="4" fontId="6" fillId="0" borderId="18" xfId="0" applyNumberFormat="1" applyFont="1" applyFill="1" applyBorder="1" applyAlignment="1">
      <alignment horizontal="center" vertical="center" wrapText="1"/>
    </xf>
    <xf numFmtId="4" fontId="7" fillId="0" borderId="33" xfId="0" applyNumberFormat="1" applyFont="1" applyFill="1" applyBorder="1" applyAlignment="1">
      <alignment horizontal="center" vertical="center" wrapText="1"/>
    </xf>
    <xf numFmtId="4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/>
    <xf numFmtId="0" fontId="0" fillId="0" borderId="0" xfId="0" applyFont="1"/>
    <xf numFmtId="4" fontId="0" fillId="0" borderId="14" xfId="0" applyNumberFormat="1" applyFont="1" applyBorder="1"/>
    <xf numFmtId="0" fontId="0" fillId="0" borderId="13" xfId="0" applyFont="1" applyBorder="1" applyProtection="1">
      <protection locked="0"/>
    </xf>
    <xf numFmtId="4" fontId="3" fillId="3" borderId="12" xfId="0" applyNumberFormat="1" applyFont="1" applyFill="1" applyBorder="1" applyAlignment="1" applyProtection="1">
      <alignment horizontal="center"/>
      <protection locked="0"/>
    </xf>
    <xf numFmtId="4" fontId="3" fillId="3" borderId="0" xfId="0" applyNumberFormat="1" applyFont="1" applyFill="1" applyAlignment="1" applyProtection="1">
      <alignment horizontal="center"/>
      <protection locked="0"/>
    </xf>
    <xf numFmtId="4" fontId="3" fillId="3" borderId="26" xfId="0" applyNumberFormat="1" applyFont="1" applyFill="1" applyBorder="1" applyAlignment="1" applyProtection="1">
      <alignment horizontal="center"/>
      <protection locked="0"/>
    </xf>
    <xf numFmtId="4" fontId="3" fillId="3" borderId="16" xfId="0" applyNumberFormat="1" applyFont="1" applyFill="1" applyBorder="1" applyAlignment="1" applyProtection="1">
      <alignment horizontal="center"/>
      <protection locked="0"/>
    </xf>
    <xf numFmtId="4" fontId="3" fillId="3" borderId="27" xfId="0" applyNumberFormat="1" applyFont="1" applyFill="1" applyBorder="1" applyAlignment="1" applyProtection="1">
      <alignment horizontal="center"/>
      <protection locked="0"/>
    </xf>
    <xf numFmtId="4" fontId="3" fillId="3" borderId="31" xfId="0" applyNumberFormat="1" applyFont="1" applyFill="1" applyBorder="1" applyAlignment="1" applyProtection="1">
      <alignment horizontal="center"/>
      <protection locked="0"/>
    </xf>
    <xf numFmtId="4" fontId="1" fillId="0" borderId="18" xfId="0" applyNumberFormat="1" applyFont="1" applyBorder="1" applyAlignment="1" applyProtection="1">
      <alignment horizontal="center" vertical="center" wrapText="1"/>
      <protection locked="0"/>
    </xf>
    <xf numFmtId="4" fontId="1" fillId="0" borderId="32" xfId="0" applyNumberFormat="1" applyFont="1" applyBorder="1" applyAlignment="1" applyProtection="1">
      <alignment horizontal="center" vertical="center" wrapText="1"/>
      <protection locked="0"/>
    </xf>
    <xf numFmtId="4" fontId="1" fillId="0" borderId="33" xfId="0" applyNumberFormat="1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32" xfId="0" applyFont="1" applyFill="1" applyBorder="1" applyAlignment="1" applyProtection="1">
      <alignment horizontal="center"/>
      <protection locked="0"/>
    </xf>
    <xf numFmtId="0" fontId="2" fillId="2" borderId="33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1" fontId="2" fillId="3" borderId="34" xfId="0" applyNumberFormat="1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1" fontId="2" fillId="0" borderId="34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1" fontId="2" fillId="0" borderId="20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4" fontId="3" fillId="3" borderId="28" xfId="0" applyNumberFormat="1" applyFont="1" applyFill="1" applyBorder="1" applyAlignment="1" applyProtection="1">
      <alignment horizontal="center"/>
      <protection locked="0"/>
    </xf>
    <xf numFmtId="4" fontId="3" fillId="3" borderId="29" xfId="0" applyNumberFormat="1" applyFont="1" applyFill="1" applyBorder="1" applyAlignment="1" applyProtection="1">
      <alignment horizontal="center"/>
      <protection locked="0"/>
    </xf>
    <xf numFmtId="4" fontId="3" fillId="3" borderId="3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topLeftCell="A3" workbookViewId="0">
      <selection activeCell="N31" sqref="N31"/>
    </sheetView>
  </sheetViews>
  <sheetFormatPr baseColWidth="10" defaultRowHeight="15" x14ac:dyDescent="0.25"/>
  <cols>
    <col min="1" max="1" width="3.7109375" style="1" customWidth="1"/>
    <col min="2" max="2" width="41" style="1" customWidth="1"/>
    <col min="3" max="3" width="15.140625" style="1" customWidth="1"/>
    <col min="4" max="4" width="11.85546875" style="1" customWidth="1"/>
    <col min="5" max="5" width="10.7109375" style="1" customWidth="1"/>
    <col min="6" max="6" width="13.42578125" style="1" customWidth="1"/>
    <col min="7" max="7" width="12.5703125" style="1" customWidth="1"/>
    <col min="8" max="9" width="12.85546875" style="1" customWidth="1"/>
    <col min="10" max="10" width="12.5703125" style="1" customWidth="1"/>
    <col min="11" max="11" width="12.28515625" style="1" customWidth="1"/>
    <col min="12" max="12" width="13.42578125" style="1" customWidth="1"/>
    <col min="13" max="13" width="11.28515625" style="1" customWidth="1"/>
    <col min="14" max="14" width="15.28515625" style="1" customWidth="1"/>
    <col min="15" max="16384" width="11.42578125" style="1"/>
  </cols>
  <sheetData>
    <row r="1" spans="1:17" ht="15.75" thickBot="1" x14ac:dyDescent="0.3"/>
    <row r="2" spans="1:17" ht="45.75" customHeight="1" thickBot="1" x14ac:dyDescent="0.3">
      <c r="A2" s="121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</row>
    <row r="3" spans="1:17" ht="24" customHeight="1" thickBot="1" x14ac:dyDescent="0.3">
      <c r="A3" s="124" t="s">
        <v>44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</row>
    <row r="4" spans="1:17" ht="14.2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7"/>
    </row>
    <row r="5" spans="1:17" ht="15.75" thickBot="1" x14ac:dyDescent="0.3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0"/>
      <c r="N5" s="11"/>
    </row>
    <row r="6" spans="1:17" ht="15.75" thickBot="1" x14ac:dyDescent="0.3">
      <c r="A6" s="8"/>
      <c r="B6" s="3" t="s">
        <v>1</v>
      </c>
      <c r="C6" s="127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9"/>
    </row>
    <row r="7" spans="1:17" ht="18" customHeight="1" thickBot="1" x14ac:dyDescent="0.3">
      <c r="A7" s="8"/>
      <c r="B7" s="12" t="s">
        <v>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1"/>
    </row>
    <row r="8" spans="1:17" x14ac:dyDescent="0.25">
      <c r="A8" s="8"/>
      <c r="B8" s="14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5"/>
    </row>
    <row r="9" spans="1:17" x14ac:dyDescent="0.25">
      <c r="A9" s="8"/>
      <c r="B9" s="16"/>
      <c r="C9" s="130" t="s">
        <v>3</v>
      </c>
      <c r="D9" s="130"/>
      <c r="E9" s="130"/>
      <c r="F9" s="130"/>
      <c r="G9" s="130"/>
      <c r="H9" s="130"/>
      <c r="I9" s="130"/>
      <c r="J9" s="130"/>
      <c r="K9" s="9"/>
      <c r="L9" s="9"/>
      <c r="M9" s="9"/>
      <c r="N9" s="15"/>
    </row>
    <row r="10" spans="1:17" ht="15.75" thickBot="1" x14ac:dyDescent="0.3">
      <c r="A10" s="17"/>
      <c r="B10" s="9"/>
      <c r="C10" s="18"/>
      <c r="D10" s="9"/>
      <c r="E10" s="9"/>
      <c r="F10" s="9"/>
      <c r="G10" s="18"/>
      <c r="H10" s="18"/>
      <c r="I10" s="18"/>
      <c r="J10" s="19"/>
      <c r="K10" s="19"/>
      <c r="L10" s="19"/>
      <c r="M10" s="19"/>
      <c r="N10" s="20"/>
    </row>
    <row r="11" spans="1:17" ht="13.5" customHeight="1" x14ac:dyDescent="0.25">
      <c r="A11" s="21"/>
      <c r="B11" s="22"/>
      <c r="C11" s="131" t="s">
        <v>4</v>
      </c>
      <c r="D11" s="131" t="s">
        <v>5</v>
      </c>
      <c r="E11" s="133" t="s">
        <v>24</v>
      </c>
      <c r="F11" s="135" t="s">
        <v>6</v>
      </c>
      <c r="G11" s="135"/>
      <c r="H11" s="136"/>
      <c r="I11" s="136"/>
      <c r="J11" s="136"/>
      <c r="K11" s="137"/>
      <c r="L11" s="133" t="s">
        <v>26</v>
      </c>
      <c r="M11" s="133" t="s">
        <v>27</v>
      </c>
      <c r="N11" s="133" t="s">
        <v>28</v>
      </c>
    </row>
    <row r="12" spans="1:17" ht="51" customHeight="1" x14ac:dyDescent="0.25">
      <c r="A12" s="139" t="s">
        <v>7</v>
      </c>
      <c r="B12" s="140"/>
      <c r="C12" s="132"/>
      <c r="D12" s="132"/>
      <c r="E12" s="134"/>
      <c r="F12" s="23" t="s">
        <v>41</v>
      </c>
      <c r="G12" s="24" t="s">
        <v>21</v>
      </c>
      <c r="H12" s="23" t="s">
        <v>42</v>
      </c>
      <c r="I12" s="24" t="s">
        <v>22</v>
      </c>
      <c r="J12" s="23" t="s">
        <v>43</v>
      </c>
      <c r="K12" s="24" t="s">
        <v>23</v>
      </c>
      <c r="L12" s="138"/>
      <c r="M12" s="134"/>
      <c r="N12" s="138"/>
    </row>
    <row r="13" spans="1:17" x14ac:dyDescent="0.25">
      <c r="A13" s="25"/>
      <c r="B13" t="s">
        <v>8</v>
      </c>
      <c r="C13" s="26"/>
      <c r="D13" s="26"/>
      <c r="E13" s="26"/>
      <c r="F13" s="27"/>
      <c r="G13" s="28"/>
      <c r="H13" s="27"/>
      <c r="I13" s="28"/>
      <c r="J13" s="27"/>
      <c r="K13" s="28"/>
      <c r="L13" s="26">
        <f t="shared" ref="L13:M15" si="0">+F13+H13+J13</f>
        <v>0</v>
      </c>
      <c r="M13" s="26">
        <f t="shared" si="0"/>
        <v>0</v>
      </c>
      <c r="N13" s="29"/>
      <c r="P13" s="30"/>
    </row>
    <row r="14" spans="1:17" x14ac:dyDescent="0.25">
      <c r="A14" s="25"/>
      <c r="B14" t="s">
        <v>39</v>
      </c>
      <c r="C14" s="26"/>
      <c r="D14" s="26"/>
      <c r="E14" s="26"/>
      <c r="F14" s="27"/>
      <c r="G14" s="28"/>
      <c r="H14" s="27"/>
      <c r="I14" s="28"/>
      <c r="J14" s="27"/>
      <c r="K14" s="28"/>
      <c r="L14" s="26">
        <f t="shared" si="0"/>
        <v>0</v>
      </c>
      <c r="M14" s="26">
        <f t="shared" si="0"/>
        <v>0</v>
      </c>
      <c r="N14" s="29"/>
      <c r="P14" s="31"/>
    </row>
    <row r="15" spans="1:17" x14ac:dyDescent="0.25">
      <c r="A15" s="25"/>
      <c r="B15" t="s">
        <v>10</v>
      </c>
      <c r="C15" s="26"/>
      <c r="D15" s="26"/>
      <c r="E15" s="26"/>
      <c r="F15" s="27"/>
      <c r="G15" s="28"/>
      <c r="H15" s="27"/>
      <c r="I15" s="28"/>
      <c r="J15" s="27"/>
      <c r="K15" s="28"/>
      <c r="L15" s="26">
        <f t="shared" si="0"/>
        <v>0</v>
      </c>
      <c r="M15" s="26">
        <f t="shared" si="0"/>
        <v>0</v>
      </c>
      <c r="N15" s="29"/>
    </row>
    <row r="16" spans="1:17" ht="15.75" thickBot="1" x14ac:dyDescent="0.3">
      <c r="A16" s="25"/>
      <c r="B16"/>
      <c r="C16" s="32"/>
      <c r="D16" s="32"/>
      <c r="E16" s="33"/>
      <c r="F16" s="34">
        <f>SUM(F13:F15)</f>
        <v>0</v>
      </c>
      <c r="G16" s="35"/>
      <c r="H16" s="34">
        <f t="shared" ref="H16:M16" si="1">+H13+H14+H15</f>
        <v>0</v>
      </c>
      <c r="I16" s="35"/>
      <c r="J16" s="34">
        <f t="shared" si="1"/>
        <v>0</v>
      </c>
      <c r="K16" s="35"/>
      <c r="L16" s="33">
        <f t="shared" si="1"/>
        <v>0</v>
      </c>
      <c r="M16" s="36">
        <f t="shared" si="1"/>
        <v>0</v>
      </c>
      <c r="N16" s="29"/>
      <c r="O16" s="37"/>
      <c r="P16" s="37"/>
      <c r="Q16" s="37"/>
    </row>
    <row r="17" spans="1:15" s="37" customFormat="1" ht="24.75" customHeight="1" thickBot="1" x14ac:dyDescent="0.3">
      <c r="A17" s="38"/>
      <c r="B17" s="79" t="s">
        <v>29</v>
      </c>
      <c r="C17" s="80"/>
      <c r="D17" s="39"/>
      <c r="E17" s="40"/>
      <c r="F17" s="41" t="s">
        <v>30</v>
      </c>
      <c r="G17" s="42"/>
      <c r="H17" s="41" t="s">
        <v>30</v>
      </c>
      <c r="I17" s="42"/>
      <c r="J17" s="41" t="s">
        <v>30</v>
      </c>
      <c r="K17" s="42"/>
      <c r="L17" s="43" t="s">
        <v>31</v>
      </c>
      <c r="M17" s="44">
        <f>+G17+I17+K17</f>
        <v>0</v>
      </c>
      <c r="N17" s="45"/>
    </row>
    <row r="18" spans="1:15" ht="15.75" thickBot="1" x14ac:dyDescent="0.3">
      <c r="A18" s="59"/>
      <c r="B18" s="86"/>
      <c r="C18" s="87"/>
      <c r="D18" s="88"/>
      <c r="E18" s="88"/>
      <c r="F18" s="89"/>
      <c r="G18" s="90"/>
      <c r="H18" s="91"/>
      <c r="I18" s="92"/>
      <c r="J18" s="89"/>
      <c r="K18" s="90"/>
      <c r="L18" s="90"/>
      <c r="M18" s="90"/>
      <c r="N18" s="93"/>
    </row>
    <row r="19" spans="1:15" x14ac:dyDescent="0.25">
      <c r="A19" s="46"/>
      <c r="B19" t="s">
        <v>32</v>
      </c>
      <c r="C19" s="47"/>
      <c r="D19" s="47"/>
      <c r="E19" s="47"/>
      <c r="F19" s="48"/>
      <c r="G19" s="28"/>
      <c r="H19" s="48"/>
      <c r="I19" s="28"/>
      <c r="J19" s="48"/>
      <c r="K19" s="28"/>
      <c r="L19" s="47">
        <f t="shared" ref="L19:M21" si="2">+F19+H19+J19</f>
        <v>0</v>
      </c>
      <c r="M19" s="47">
        <f t="shared" si="2"/>
        <v>0</v>
      </c>
      <c r="N19" s="29"/>
      <c r="O19" s="50"/>
    </row>
    <row r="20" spans="1:15" x14ac:dyDescent="0.25">
      <c r="A20" s="46"/>
      <c r="B20" t="s">
        <v>33</v>
      </c>
      <c r="C20" s="47"/>
      <c r="D20" s="47"/>
      <c r="E20" s="47"/>
      <c r="F20" s="48"/>
      <c r="G20" s="28"/>
      <c r="H20" s="48"/>
      <c r="I20" s="28"/>
      <c r="J20" s="48"/>
      <c r="K20" s="28"/>
      <c r="L20" s="47">
        <f t="shared" si="2"/>
        <v>0</v>
      </c>
      <c r="M20" s="47">
        <f t="shared" si="2"/>
        <v>0</v>
      </c>
      <c r="N20" s="29"/>
    </row>
    <row r="21" spans="1:15" x14ac:dyDescent="0.25">
      <c r="A21" s="46"/>
      <c r="B21" t="s">
        <v>34</v>
      </c>
      <c r="C21" s="51"/>
      <c r="D21" s="51"/>
      <c r="E21" s="51"/>
      <c r="F21" s="52"/>
      <c r="G21" s="28"/>
      <c r="H21" s="52"/>
      <c r="I21" s="28"/>
      <c r="J21" s="52"/>
      <c r="K21" s="28"/>
      <c r="L21" s="51">
        <f t="shared" si="2"/>
        <v>0</v>
      </c>
      <c r="M21" s="51">
        <f t="shared" si="2"/>
        <v>0</v>
      </c>
      <c r="N21" s="29"/>
    </row>
    <row r="22" spans="1:15" ht="15.75" thickBot="1" x14ac:dyDescent="0.3">
      <c r="A22" s="46"/>
      <c r="B22"/>
      <c r="C22" s="53"/>
      <c r="D22" s="53"/>
      <c r="E22" s="54"/>
      <c r="F22" s="55">
        <f t="shared" ref="F22:M22" si="3">+F19+F20+F21</f>
        <v>0</v>
      </c>
      <c r="G22" s="56"/>
      <c r="H22" s="55">
        <f t="shared" si="3"/>
        <v>0</v>
      </c>
      <c r="I22" s="56"/>
      <c r="J22" s="55">
        <f t="shared" si="3"/>
        <v>0</v>
      </c>
      <c r="K22" s="56"/>
      <c r="L22" s="33">
        <f t="shared" si="3"/>
        <v>0</v>
      </c>
      <c r="M22" s="54">
        <f t="shared" si="3"/>
        <v>0</v>
      </c>
      <c r="N22" s="57"/>
      <c r="O22" s="50"/>
    </row>
    <row r="23" spans="1:15" ht="24.75" thickBot="1" x14ac:dyDescent="0.3">
      <c r="A23" s="46"/>
      <c r="B23" s="94" t="s">
        <v>35</v>
      </c>
      <c r="C23" s="96"/>
      <c r="D23" s="58"/>
      <c r="E23" s="47"/>
      <c r="F23" s="97" t="s">
        <v>30</v>
      </c>
      <c r="G23" s="98"/>
      <c r="H23" s="97" t="s">
        <v>30</v>
      </c>
      <c r="I23" s="98"/>
      <c r="J23" s="97" t="s">
        <v>30</v>
      </c>
      <c r="K23" s="98"/>
      <c r="L23" s="99" t="s">
        <v>31</v>
      </c>
      <c r="M23" s="100">
        <f>+G23+I23+K23</f>
        <v>0</v>
      </c>
      <c r="N23" s="45"/>
    </row>
    <row r="24" spans="1:15" s="95" customFormat="1" ht="19.5" thickBot="1" x14ac:dyDescent="0.3">
      <c r="A24" s="101"/>
      <c r="B24" s="102"/>
      <c r="C24" s="103"/>
      <c r="D24" s="104"/>
      <c r="E24" s="105"/>
      <c r="F24" s="106"/>
      <c r="G24" s="107"/>
      <c r="H24" s="106"/>
      <c r="I24" s="107"/>
      <c r="J24" s="106"/>
      <c r="K24" s="107"/>
      <c r="L24" s="108"/>
      <c r="M24" s="109"/>
      <c r="N24" s="110"/>
    </row>
    <row r="25" spans="1:15" x14ac:dyDescent="0.25">
      <c r="A25" s="111"/>
      <c r="B25" s="112" t="s">
        <v>36</v>
      </c>
      <c r="C25" s="47"/>
      <c r="D25" s="47"/>
      <c r="E25" s="47"/>
      <c r="F25" s="48"/>
      <c r="G25" s="113"/>
      <c r="H25" s="48"/>
      <c r="I25" s="113"/>
      <c r="J25" s="48"/>
      <c r="K25" s="113"/>
      <c r="L25" s="47">
        <f t="shared" ref="L25:M27" si="4">+F25+H25+J25</f>
        <v>0</v>
      </c>
      <c r="M25" s="47">
        <f t="shared" si="4"/>
        <v>0</v>
      </c>
      <c r="N25" s="114"/>
      <c r="O25" s="50"/>
    </row>
    <row r="26" spans="1:15" x14ac:dyDescent="0.25">
      <c r="A26" s="46"/>
      <c r="B26" t="s">
        <v>37</v>
      </c>
      <c r="C26" s="47"/>
      <c r="D26" s="47"/>
      <c r="E26" s="47"/>
      <c r="F26" s="48"/>
      <c r="G26" s="28"/>
      <c r="H26" s="48"/>
      <c r="I26" s="28"/>
      <c r="J26" s="48"/>
      <c r="K26" s="28"/>
      <c r="L26" s="47">
        <f t="shared" si="4"/>
        <v>0</v>
      </c>
      <c r="M26" s="47">
        <f t="shared" si="4"/>
        <v>0</v>
      </c>
      <c r="N26" s="29"/>
    </row>
    <row r="27" spans="1:15" x14ac:dyDescent="0.25">
      <c r="A27" s="46"/>
      <c r="B27" t="s">
        <v>38</v>
      </c>
      <c r="C27" s="51"/>
      <c r="D27" s="51"/>
      <c r="E27" s="51"/>
      <c r="F27" s="52"/>
      <c r="G27" s="28"/>
      <c r="H27" s="52"/>
      <c r="I27" s="28"/>
      <c r="J27" s="52"/>
      <c r="K27" s="28"/>
      <c r="L27" s="51">
        <f t="shared" si="4"/>
        <v>0</v>
      </c>
      <c r="M27" s="51">
        <f t="shared" si="4"/>
        <v>0</v>
      </c>
      <c r="N27" s="29"/>
    </row>
    <row r="28" spans="1:15" ht="15.75" thickBot="1" x14ac:dyDescent="0.3">
      <c r="A28" s="46"/>
      <c r="B28"/>
      <c r="C28" s="53"/>
      <c r="D28" s="53"/>
      <c r="E28" s="54"/>
      <c r="F28" s="55">
        <f t="shared" ref="F28:M28" si="5">+F25+F26+F27</f>
        <v>0</v>
      </c>
      <c r="G28" s="56"/>
      <c r="H28" s="55">
        <f t="shared" si="5"/>
        <v>0</v>
      </c>
      <c r="I28" s="56"/>
      <c r="J28" s="55">
        <f t="shared" si="5"/>
        <v>0</v>
      </c>
      <c r="K28" s="56"/>
      <c r="L28" s="33">
        <f t="shared" si="5"/>
        <v>0</v>
      </c>
      <c r="M28" s="54">
        <f t="shared" si="5"/>
        <v>0</v>
      </c>
      <c r="N28" s="57"/>
      <c r="O28" s="50"/>
    </row>
    <row r="29" spans="1:15" ht="24.75" thickBot="1" x14ac:dyDescent="0.3">
      <c r="A29" s="46"/>
      <c r="B29" s="79" t="s">
        <v>35</v>
      </c>
      <c r="C29" s="80"/>
      <c r="D29" s="58"/>
      <c r="E29" s="47"/>
      <c r="F29" s="41" t="s">
        <v>30</v>
      </c>
      <c r="G29" s="42"/>
      <c r="H29" s="41" t="s">
        <v>30</v>
      </c>
      <c r="I29" s="42"/>
      <c r="J29" s="41" t="s">
        <v>30</v>
      </c>
      <c r="K29" s="42"/>
      <c r="L29" s="43" t="s">
        <v>31</v>
      </c>
      <c r="M29" s="44">
        <f>+G29+I29+K29</f>
        <v>0</v>
      </c>
      <c r="N29" s="45"/>
    </row>
    <row r="30" spans="1:15" x14ac:dyDescent="0.25">
      <c r="A30" s="46"/>
      <c r="B30"/>
      <c r="C30" s="58"/>
      <c r="D30" s="58"/>
      <c r="E30" s="47"/>
      <c r="F30" s="48"/>
      <c r="G30" s="49"/>
      <c r="H30" s="48"/>
      <c r="I30" s="49"/>
      <c r="J30" s="48"/>
      <c r="K30" s="49"/>
      <c r="L30" s="47"/>
      <c r="M30" s="47"/>
      <c r="N30" s="29"/>
    </row>
    <row r="31" spans="1:15" ht="24" thickBot="1" x14ac:dyDescent="0.3">
      <c r="A31" s="59"/>
      <c r="B31" s="60" t="s">
        <v>16</v>
      </c>
      <c r="C31" s="61"/>
      <c r="D31" s="62"/>
      <c r="E31" s="63"/>
      <c r="F31" s="64"/>
      <c r="G31" s="65"/>
      <c r="H31" s="64"/>
      <c r="I31" s="65"/>
      <c r="J31" s="64"/>
      <c r="K31" s="65"/>
      <c r="L31" s="66"/>
      <c r="M31" s="67"/>
      <c r="N31" s="68"/>
      <c r="O31" s="50"/>
    </row>
    <row r="32" spans="1:15" x14ac:dyDescent="0.25">
      <c r="A32" s="17"/>
      <c r="B32" s="9"/>
      <c r="C32" s="69"/>
      <c r="D32" s="18"/>
      <c r="E32" s="18"/>
      <c r="F32" s="18"/>
      <c r="G32" s="18"/>
      <c r="H32" s="18"/>
      <c r="I32" s="18"/>
      <c r="J32" s="19"/>
      <c r="K32" s="19"/>
      <c r="L32" s="19"/>
      <c r="M32" s="19"/>
      <c r="N32" s="20"/>
    </row>
    <row r="33" spans="1:16" x14ac:dyDescent="0.25">
      <c r="A33" s="8"/>
      <c r="B33" s="70"/>
      <c r="C33" s="71"/>
      <c r="D33" s="70"/>
      <c r="E33" s="70"/>
      <c r="F33" s="70"/>
      <c r="G33" s="70"/>
      <c r="H33" s="70"/>
      <c r="I33" s="70"/>
      <c r="J33" s="72"/>
      <c r="K33" s="72"/>
      <c r="L33" s="9"/>
      <c r="M33" s="9"/>
      <c r="N33" s="15"/>
    </row>
    <row r="34" spans="1:16" x14ac:dyDescent="0.25">
      <c r="A34" s="8"/>
      <c r="B34" s="73" t="s">
        <v>11</v>
      </c>
      <c r="C34" s="73"/>
      <c r="D34" s="73"/>
      <c r="E34" s="70"/>
      <c r="F34" s="70"/>
      <c r="G34" s="74"/>
      <c r="H34" s="70"/>
      <c r="I34" s="70"/>
      <c r="J34" s="9"/>
      <c r="K34" s="9"/>
      <c r="L34" s="9"/>
      <c r="M34" s="9"/>
      <c r="N34" s="15"/>
    </row>
    <row r="35" spans="1:16" x14ac:dyDescent="0.25">
      <c r="A35" s="8"/>
      <c r="B35" s="70"/>
      <c r="C35" s="70"/>
      <c r="D35" s="70"/>
      <c r="E35" s="70"/>
      <c r="F35" s="70"/>
      <c r="G35" s="75"/>
      <c r="H35" s="70"/>
      <c r="I35" s="74"/>
      <c r="J35" s="9"/>
      <c r="K35" s="9"/>
      <c r="L35" s="9"/>
      <c r="M35" s="9"/>
      <c r="N35" s="15"/>
    </row>
    <row r="36" spans="1:16" x14ac:dyDescent="0.25">
      <c r="A36" s="8"/>
      <c r="B36" s="73"/>
      <c r="C36" s="73"/>
      <c r="D36" s="73"/>
      <c r="E36" s="72"/>
      <c r="F36" s="72"/>
      <c r="G36" s="75"/>
      <c r="H36" s="72"/>
      <c r="I36" s="72"/>
      <c r="J36" s="72"/>
      <c r="K36" s="72"/>
      <c r="L36" s="9"/>
      <c r="M36" s="9"/>
      <c r="N36" s="15"/>
    </row>
    <row r="37" spans="1:16" x14ac:dyDescent="0.25">
      <c r="A37" s="8"/>
      <c r="B37" s="9"/>
      <c r="C37" s="9"/>
      <c r="D37" s="9"/>
      <c r="E37" s="9" t="s">
        <v>12</v>
      </c>
      <c r="F37" s="9"/>
      <c r="G37" s="9"/>
      <c r="H37" s="9"/>
      <c r="I37" s="9"/>
      <c r="J37" s="9"/>
      <c r="K37" s="9"/>
      <c r="L37" s="9"/>
      <c r="M37" s="9"/>
      <c r="N37" s="15"/>
    </row>
    <row r="38" spans="1:16" x14ac:dyDescent="0.25">
      <c r="A38" s="8"/>
      <c r="B38" s="141" t="s">
        <v>40</v>
      </c>
      <c r="C38" s="142"/>
      <c r="D38" s="143"/>
      <c r="E38" s="9"/>
      <c r="F38" s="9"/>
      <c r="G38" s="9"/>
      <c r="H38" s="9"/>
      <c r="I38" s="9"/>
      <c r="J38" s="9"/>
      <c r="K38" s="9"/>
      <c r="L38" s="9"/>
      <c r="M38" s="9"/>
      <c r="N38" s="15"/>
    </row>
    <row r="39" spans="1:16" x14ac:dyDescent="0.25">
      <c r="A39" s="8"/>
      <c r="B39" s="76"/>
      <c r="C39" s="9"/>
      <c r="D39" s="77"/>
      <c r="E39" s="9"/>
      <c r="F39" s="9"/>
      <c r="G39" s="9"/>
      <c r="H39" s="9"/>
      <c r="I39" s="9"/>
      <c r="J39" s="9"/>
      <c r="K39" s="9"/>
      <c r="L39" s="9"/>
      <c r="M39" s="9"/>
      <c r="N39" s="15"/>
    </row>
    <row r="40" spans="1:16" x14ac:dyDescent="0.25">
      <c r="A40" s="8"/>
      <c r="B40" s="115" t="s">
        <v>13</v>
      </c>
      <c r="C40" s="116"/>
      <c r="D40" s="117"/>
      <c r="E40" s="9"/>
      <c r="F40" s="9"/>
      <c r="G40" s="9"/>
      <c r="H40" s="9"/>
      <c r="I40" s="9"/>
      <c r="J40" s="9"/>
      <c r="K40" s="9"/>
      <c r="L40" s="9"/>
      <c r="M40" s="9"/>
      <c r="N40" s="15"/>
    </row>
    <row r="41" spans="1:16" x14ac:dyDescent="0.25">
      <c r="A41" s="8"/>
      <c r="B41" s="76"/>
      <c r="C41" s="9"/>
      <c r="D41" s="77"/>
      <c r="E41" s="9"/>
      <c r="F41" s="9"/>
      <c r="G41" s="9"/>
      <c r="H41" s="9"/>
      <c r="I41" s="9"/>
      <c r="J41" s="9"/>
      <c r="K41" s="9"/>
      <c r="L41" s="9"/>
      <c r="M41" s="9"/>
      <c r="N41" s="15"/>
    </row>
    <row r="42" spans="1:16" x14ac:dyDescent="0.25">
      <c r="A42" s="8"/>
      <c r="B42" s="115" t="s">
        <v>14</v>
      </c>
      <c r="C42" s="116"/>
      <c r="D42" s="117"/>
      <c r="E42" s="9"/>
      <c r="F42" s="9"/>
      <c r="G42" s="9"/>
      <c r="H42" s="9"/>
      <c r="I42" s="9"/>
      <c r="J42" s="9"/>
      <c r="K42" s="9"/>
      <c r="L42" s="9"/>
      <c r="M42" s="9"/>
      <c r="N42" s="15"/>
    </row>
    <row r="43" spans="1:16" x14ac:dyDescent="0.25">
      <c r="A43" s="8"/>
      <c r="B43" s="115"/>
      <c r="C43" s="116"/>
      <c r="D43" s="117"/>
      <c r="E43" s="9"/>
      <c r="F43" s="9"/>
      <c r="G43" s="9"/>
      <c r="H43" s="9"/>
      <c r="I43" s="9"/>
      <c r="J43" s="9"/>
      <c r="K43" s="9"/>
      <c r="L43" s="9"/>
      <c r="M43" s="9"/>
      <c r="N43" s="15"/>
    </row>
    <row r="44" spans="1:16" x14ac:dyDescent="0.25">
      <c r="A44" s="8"/>
      <c r="B44" s="115"/>
      <c r="C44" s="116"/>
      <c r="D44" s="117"/>
      <c r="E44" s="9"/>
      <c r="F44" s="9"/>
      <c r="G44" s="9"/>
      <c r="H44" s="9"/>
      <c r="I44" s="9"/>
      <c r="J44" s="9"/>
      <c r="K44" s="9"/>
      <c r="L44" s="9"/>
      <c r="M44" s="9"/>
      <c r="N44" s="15"/>
    </row>
    <row r="45" spans="1:16" x14ac:dyDescent="0.25">
      <c r="A45" s="8"/>
      <c r="B45" s="118"/>
      <c r="C45" s="119"/>
      <c r="D45" s="120"/>
      <c r="E45" s="9"/>
      <c r="F45" s="9"/>
      <c r="G45" s="9"/>
      <c r="H45" s="9"/>
      <c r="I45" s="9"/>
      <c r="J45" s="9"/>
      <c r="K45" s="9"/>
      <c r="L45" s="9"/>
      <c r="M45" s="9"/>
      <c r="N45" s="15"/>
      <c r="P45" s="2"/>
    </row>
    <row r="46" spans="1:16" ht="15.75" thickBot="1" x14ac:dyDescent="0.3">
      <c r="A46" s="78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1"/>
      <c r="P46" s="2"/>
    </row>
  </sheetData>
  <mergeCells count="15">
    <mergeCell ref="B40:D40"/>
    <mergeCell ref="B42:D45"/>
    <mergeCell ref="A2:N2"/>
    <mergeCell ref="A3:N3"/>
    <mergeCell ref="C6:N6"/>
    <mergeCell ref="C9:J9"/>
    <mergeCell ref="C11:C12"/>
    <mergeCell ref="D11:D12"/>
    <mergeCell ref="E11:E12"/>
    <mergeCell ref="F11:K11"/>
    <mergeCell ref="L11:L12"/>
    <mergeCell ref="M11:M12"/>
    <mergeCell ref="N11:N12"/>
    <mergeCell ref="A12:B12"/>
    <mergeCell ref="B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K24" sqref="K24"/>
    </sheetView>
  </sheetViews>
  <sheetFormatPr baseColWidth="10" defaultRowHeight="15" x14ac:dyDescent="0.25"/>
  <cols>
    <col min="1" max="1" width="3.7109375" style="1" customWidth="1"/>
    <col min="2" max="2" width="40.140625" style="1" customWidth="1"/>
    <col min="3" max="3" width="15.140625" style="1" customWidth="1"/>
    <col min="4" max="4" width="11.85546875" style="1" customWidth="1"/>
    <col min="5" max="5" width="10.7109375" style="1" customWidth="1"/>
    <col min="6" max="6" width="13.42578125" style="1" customWidth="1"/>
    <col min="7" max="7" width="12.5703125" style="1" customWidth="1"/>
    <col min="8" max="9" width="12.85546875" style="1" customWidth="1"/>
    <col min="10" max="10" width="12.5703125" style="1" customWidth="1"/>
    <col min="11" max="11" width="12.28515625" style="1" customWidth="1"/>
    <col min="12" max="12" width="13.42578125" style="1" customWidth="1"/>
    <col min="13" max="13" width="11.28515625" style="1" customWidth="1"/>
    <col min="14" max="14" width="15.28515625" style="1" customWidth="1"/>
    <col min="15" max="16384" width="11.42578125" style="1"/>
  </cols>
  <sheetData>
    <row r="1" spans="1:17" ht="15.75" thickBot="1" x14ac:dyDescent="0.3"/>
    <row r="2" spans="1:17" ht="45.75" customHeight="1" thickBot="1" x14ac:dyDescent="0.3">
      <c r="A2" s="121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</row>
    <row r="3" spans="1:17" ht="24" customHeight="1" thickBot="1" x14ac:dyDescent="0.3">
      <c r="A3" s="124" t="s">
        <v>15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</row>
    <row r="4" spans="1:17" ht="14.2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7"/>
    </row>
    <row r="5" spans="1:17" ht="15.75" thickBot="1" x14ac:dyDescent="0.3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0"/>
      <c r="N5" s="11"/>
    </row>
    <row r="6" spans="1:17" ht="15.75" thickBot="1" x14ac:dyDescent="0.3">
      <c r="A6" s="8"/>
      <c r="B6" s="3" t="s">
        <v>1</v>
      </c>
      <c r="C6" s="127" t="s">
        <v>25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9"/>
    </row>
    <row r="7" spans="1:17" ht="18" customHeight="1" thickBot="1" x14ac:dyDescent="0.3">
      <c r="A7" s="8"/>
      <c r="B7" s="12" t="s">
        <v>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1"/>
    </row>
    <row r="8" spans="1:17" x14ac:dyDescent="0.25">
      <c r="A8" s="8"/>
      <c r="B8" s="14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5"/>
    </row>
    <row r="9" spans="1:17" x14ac:dyDescent="0.25">
      <c r="A9" s="8"/>
      <c r="B9" s="16"/>
      <c r="C9" s="130" t="s">
        <v>3</v>
      </c>
      <c r="D9" s="130"/>
      <c r="E9" s="130"/>
      <c r="F9" s="130"/>
      <c r="G9" s="130"/>
      <c r="H9" s="130"/>
      <c r="I9" s="130"/>
      <c r="J9" s="130"/>
      <c r="K9" s="9"/>
      <c r="L9" s="9"/>
      <c r="M9" s="9"/>
      <c r="N9" s="15"/>
    </row>
    <row r="10" spans="1:17" ht="15.75" thickBot="1" x14ac:dyDescent="0.3">
      <c r="A10" s="17"/>
      <c r="B10" s="9"/>
      <c r="C10" s="18"/>
      <c r="D10" s="9"/>
      <c r="E10" s="9"/>
      <c r="F10" s="9"/>
      <c r="G10" s="18"/>
      <c r="H10" s="18"/>
      <c r="I10" s="18"/>
      <c r="J10" s="19"/>
      <c r="K10" s="19"/>
      <c r="L10" s="19"/>
      <c r="M10" s="19"/>
      <c r="N10" s="20"/>
    </row>
    <row r="11" spans="1:17" ht="13.5" customHeight="1" x14ac:dyDescent="0.25">
      <c r="A11" s="21"/>
      <c r="B11" s="22"/>
      <c r="C11" s="131" t="s">
        <v>4</v>
      </c>
      <c r="D11" s="131" t="s">
        <v>5</v>
      </c>
      <c r="E11" s="133" t="s">
        <v>24</v>
      </c>
      <c r="F11" s="135" t="s">
        <v>6</v>
      </c>
      <c r="G11" s="135"/>
      <c r="H11" s="136"/>
      <c r="I11" s="136"/>
      <c r="J11" s="136"/>
      <c r="K11" s="137"/>
      <c r="L11" s="133" t="s">
        <v>26</v>
      </c>
      <c r="M11" s="133" t="s">
        <v>27</v>
      </c>
      <c r="N11" s="133" t="s">
        <v>28</v>
      </c>
    </row>
    <row r="12" spans="1:17" ht="51" customHeight="1" x14ac:dyDescent="0.25">
      <c r="A12" s="139" t="s">
        <v>7</v>
      </c>
      <c r="B12" s="140"/>
      <c r="C12" s="132"/>
      <c r="D12" s="132"/>
      <c r="E12" s="134"/>
      <c r="F12" s="23" t="s">
        <v>18</v>
      </c>
      <c r="G12" s="24" t="s">
        <v>21</v>
      </c>
      <c r="H12" s="23" t="s">
        <v>19</v>
      </c>
      <c r="I12" s="24" t="s">
        <v>22</v>
      </c>
      <c r="J12" s="23" t="s">
        <v>20</v>
      </c>
      <c r="K12" s="24" t="s">
        <v>23</v>
      </c>
      <c r="L12" s="138"/>
      <c r="M12" s="134"/>
      <c r="N12" s="138"/>
    </row>
    <row r="13" spans="1:17" x14ac:dyDescent="0.25">
      <c r="A13" s="25"/>
      <c r="B13" t="s">
        <v>8</v>
      </c>
      <c r="C13" s="26">
        <v>4500.24</v>
      </c>
      <c r="D13" s="26">
        <v>3921.2175022953211</v>
      </c>
      <c r="E13" s="26"/>
      <c r="F13" s="27"/>
      <c r="G13" s="28">
        <f>IF(F13&gt;$C13,$C13*($D13/$C13),(F13*($D13/$C13)))</f>
        <v>0</v>
      </c>
      <c r="H13" s="27"/>
      <c r="I13" s="28">
        <f>IF((H13+F13)&gt;$C13,$C13*($D13/$C13)-G13,(H13*($D13/$C13)))</f>
        <v>0</v>
      </c>
      <c r="J13" s="27"/>
      <c r="K13" s="28">
        <f>IF((J13+H13+F13)&gt;$C13,$C13*($D13/$C13)-I13-G13,(J13*($D13/$C13)))</f>
        <v>0</v>
      </c>
      <c r="L13" s="26">
        <f t="shared" ref="L13:M15" si="0">+F13+H13+J13</f>
        <v>0</v>
      </c>
      <c r="M13" s="26">
        <f t="shared" si="0"/>
        <v>0</v>
      </c>
      <c r="N13" s="29"/>
      <c r="P13" s="30"/>
    </row>
    <row r="14" spans="1:17" x14ac:dyDescent="0.25">
      <c r="A14" s="25"/>
      <c r="B14" t="s">
        <v>9</v>
      </c>
      <c r="C14" s="26">
        <v>3833.33</v>
      </c>
      <c r="D14" s="26">
        <v>3340.1153467534446</v>
      </c>
      <c r="E14" s="26"/>
      <c r="F14" s="27"/>
      <c r="G14" s="28">
        <f>IF($F$14+$F$15&gt;($C$14+$C$15),$C14*($D14/$C14),(F14*($D14/$C14)))</f>
        <v>0</v>
      </c>
      <c r="H14" s="27"/>
      <c r="I14" s="28">
        <f>IF(($F$14+$F$15+$H$14+$H$15)&gt;($C14+$C$15),(($C$14+$C$15-($F$14+$F$15))*H14/($H$14+$H$15))*($D14/$C14),(H14*($D14/$C14)))</f>
        <v>0</v>
      </c>
      <c r="J14" s="27"/>
      <c r="K14" s="28">
        <f>IF(($F$14+$F$15+$H$14+$H$15+$J$14+$J$15)&gt;($C14+$C$15),(($C$14+$C$15-($F$14+$F$15+$H$14+$H$15))*J14/($J$14+$J$15))*($D14/$C14),(J14*($D14/$C14)))</f>
        <v>0</v>
      </c>
      <c r="L14" s="26">
        <f t="shared" si="0"/>
        <v>0</v>
      </c>
      <c r="M14" s="26">
        <f t="shared" si="0"/>
        <v>0</v>
      </c>
      <c r="N14" s="29"/>
      <c r="P14" s="31"/>
    </row>
    <row r="15" spans="1:17" x14ac:dyDescent="0.25">
      <c r="A15" s="25"/>
      <c r="B15" t="s">
        <v>10</v>
      </c>
      <c r="C15" s="26">
        <v>260</v>
      </c>
      <c r="D15" s="26">
        <v>226.54715095123447</v>
      </c>
      <c r="E15" s="26"/>
      <c r="F15" s="27"/>
      <c r="G15" s="28">
        <f>IF($F$14+$F$15&gt;($C14+$C$15),$C15*($D15/$C15),(F15*($D15/$C15)))</f>
        <v>0</v>
      </c>
      <c r="H15" s="27"/>
      <c r="I15" s="28">
        <f>IF(($F$14+$F$15+$H$14+$H$15)&gt;($C14+$C$15),(($C$14+$C$15-($F$14+$F$15))*H15/($H$14+$H$15))*($D15/$C15),(H15*($D15/$C15)))</f>
        <v>0</v>
      </c>
      <c r="J15" s="27"/>
      <c r="K15" s="28">
        <f>IF(($F$14+$F$15+$H$14+$H$15+$J$14+$J$15)&gt;($C14+$C$15),(($C$14+$C$15-($F$14+$F$15+$H$14+$H$15))*J15/($J$14+$J$15))*($D15/$C15),(J15*($D15/$C15)))</f>
        <v>0</v>
      </c>
      <c r="L15" s="26">
        <f t="shared" si="0"/>
        <v>0</v>
      </c>
      <c r="M15" s="26">
        <f t="shared" si="0"/>
        <v>0</v>
      </c>
      <c r="N15" s="29"/>
    </row>
    <row r="16" spans="1:17" ht="15.75" thickBot="1" x14ac:dyDescent="0.3">
      <c r="A16" s="25"/>
      <c r="B16"/>
      <c r="C16" s="32">
        <f>SUM(C13:C15)</f>
        <v>8593.57</v>
      </c>
      <c r="D16" s="32">
        <f>SUM(D13:D15)</f>
        <v>7487.88</v>
      </c>
      <c r="E16" s="33">
        <f>D16*0.8</f>
        <v>5990.3040000000001</v>
      </c>
      <c r="F16" s="34">
        <f>SUM(F13:F15)</f>
        <v>0</v>
      </c>
      <c r="G16" s="35">
        <f>SUM(G13:G15)</f>
        <v>0</v>
      </c>
      <c r="H16" s="34">
        <f t="shared" ref="H16:M16" si="1">+H13+H14+H15</f>
        <v>0</v>
      </c>
      <c r="I16" s="35">
        <f>SUM(I13:I15)</f>
        <v>0</v>
      </c>
      <c r="J16" s="34">
        <f t="shared" si="1"/>
        <v>0</v>
      </c>
      <c r="K16" s="35">
        <f>SUM(K13:K15)</f>
        <v>0</v>
      </c>
      <c r="L16" s="33">
        <f t="shared" si="1"/>
        <v>0</v>
      </c>
      <c r="M16" s="36">
        <f t="shared" si="1"/>
        <v>0</v>
      </c>
      <c r="N16" s="29"/>
      <c r="O16" s="37"/>
      <c r="P16" s="37"/>
      <c r="Q16" s="37"/>
    </row>
    <row r="17" spans="1:16" s="37" customFormat="1" ht="24.75" customHeight="1" thickBot="1" x14ac:dyDescent="0.3">
      <c r="A17" s="38"/>
      <c r="B17" s="79" t="s">
        <v>29</v>
      </c>
      <c r="C17" s="80">
        <f>+D16/C16</f>
        <v>0.8713351959662865</v>
      </c>
      <c r="D17" s="39"/>
      <c r="E17" s="40"/>
      <c r="F17" s="41" t="s">
        <v>30</v>
      </c>
      <c r="G17" s="42">
        <f>+IF(G16&gt;$E16,E16,G16)</f>
        <v>0</v>
      </c>
      <c r="H17" s="41" t="s">
        <v>30</v>
      </c>
      <c r="I17" s="42">
        <f>+IF(I16&gt;($E16-$G17),$E16-$G17,I16)</f>
        <v>0</v>
      </c>
      <c r="J17" s="41" t="s">
        <v>30</v>
      </c>
      <c r="K17" s="42">
        <f>+IF(K16&gt;($E16-$G17-$I17),$E16-$G17-$I17,K16)</f>
        <v>0</v>
      </c>
      <c r="L17" s="43" t="s">
        <v>31</v>
      </c>
      <c r="M17" s="44">
        <f>+G17+I17+K17</f>
        <v>0</v>
      </c>
      <c r="N17" s="45">
        <f>+M16-M17</f>
        <v>0</v>
      </c>
    </row>
    <row r="18" spans="1:16" x14ac:dyDescent="0.25">
      <c r="A18" s="81"/>
      <c r="B18" s="82"/>
      <c r="C18" s="83"/>
      <c r="D18" s="84"/>
      <c r="E18" s="84"/>
      <c r="F18" s="84"/>
      <c r="G18" s="84"/>
      <c r="H18" s="84"/>
      <c r="I18" s="84"/>
      <c r="J18" s="85"/>
      <c r="K18" s="85"/>
      <c r="L18" s="85"/>
      <c r="M18" s="85"/>
      <c r="N18" s="20"/>
    </row>
    <row r="19" spans="1:16" x14ac:dyDescent="0.25">
      <c r="A19" s="81"/>
      <c r="B19" s="82"/>
      <c r="C19" s="83"/>
      <c r="D19" s="84"/>
      <c r="E19" s="84"/>
      <c r="F19" s="84"/>
      <c r="G19" s="84"/>
      <c r="H19" s="84"/>
      <c r="I19" s="84"/>
      <c r="J19" s="85"/>
      <c r="K19" s="85"/>
      <c r="L19" s="85"/>
      <c r="M19" s="85"/>
      <c r="N19" s="20"/>
    </row>
    <row r="20" spans="1:16" x14ac:dyDescent="0.25">
      <c r="A20" s="8"/>
      <c r="B20" s="70"/>
      <c r="C20" s="71"/>
      <c r="D20" s="70"/>
      <c r="E20" s="70"/>
      <c r="F20" s="70"/>
      <c r="G20" s="70"/>
      <c r="H20" s="70"/>
      <c r="I20" s="70"/>
      <c r="J20" s="72"/>
      <c r="K20" s="72"/>
      <c r="L20" s="9"/>
      <c r="M20" s="9"/>
      <c r="N20" s="15"/>
    </row>
    <row r="21" spans="1:16" x14ac:dyDescent="0.25">
      <c r="A21" s="8"/>
      <c r="B21" s="73" t="s">
        <v>11</v>
      </c>
      <c r="C21" s="73"/>
      <c r="D21" s="73"/>
      <c r="E21" s="70"/>
      <c r="F21" s="70"/>
      <c r="G21" s="74"/>
      <c r="H21" s="70"/>
      <c r="I21" s="70"/>
      <c r="J21" s="9"/>
      <c r="K21" s="9"/>
      <c r="L21" s="9"/>
      <c r="M21" s="9"/>
      <c r="N21" s="15"/>
    </row>
    <row r="22" spans="1:16" x14ac:dyDescent="0.25">
      <c r="A22" s="8"/>
      <c r="B22" s="70"/>
      <c r="C22" s="70"/>
      <c r="D22" s="70"/>
      <c r="E22" s="70"/>
      <c r="F22" s="70"/>
      <c r="G22" s="75"/>
      <c r="H22" s="70"/>
      <c r="I22" s="74"/>
      <c r="J22" s="9"/>
      <c r="K22" s="9"/>
      <c r="L22" s="9"/>
      <c r="M22" s="9"/>
      <c r="N22" s="15"/>
    </row>
    <row r="23" spans="1:16" x14ac:dyDescent="0.25">
      <c r="A23" s="8"/>
      <c r="B23" s="73"/>
      <c r="C23" s="73"/>
      <c r="D23" s="73"/>
      <c r="E23" s="72"/>
      <c r="F23" s="72"/>
      <c r="G23" s="75"/>
      <c r="H23" s="72"/>
      <c r="I23" s="72"/>
      <c r="J23" s="72"/>
      <c r="K23" s="72"/>
      <c r="L23" s="9"/>
      <c r="M23" s="9"/>
      <c r="N23" s="15"/>
    </row>
    <row r="24" spans="1:16" x14ac:dyDescent="0.25">
      <c r="A24" s="8"/>
      <c r="B24" s="9"/>
      <c r="C24" s="9"/>
      <c r="D24" s="9"/>
      <c r="E24" s="9" t="s">
        <v>12</v>
      </c>
      <c r="F24" s="9"/>
      <c r="G24" s="9"/>
      <c r="H24" s="9"/>
      <c r="I24" s="9"/>
      <c r="J24" s="9"/>
      <c r="K24" s="9"/>
      <c r="L24" s="9"/>
      <c r="M24" s="9"/>
      <c r="N24" s="15"/>
    </row>
    <row r="25" spans="1:16" x14ac:dyDescent="0.25">
      <c r="A25" s="8"/>
      <c r="B25" s="141" t="s">
        <v>17</v>
      </c>
      <c r="C25" s="142"/>
      <c r="D25" s="143"/>
      <c r="E25" s="9"/>
      <c r="F25" s="9"/>
      <c r="G25" s="9"/>
      <c r="H25" s="9"/>
      <c r="I25" s="9"/>
      <c r="J25" s="9"/>
      <c r="K25" s="9"/>
      <c r="L25" s="9"/>
      <c r="M25" s="9"/>
      <c r="N25" s="15"/>
    </row>
    <row r="26" spans="1:16" x14ac:dyDescent="0.25">
      <c r="A26" s="8"/>
      <c r="B26" s="76"/>
      <c r="C26" s="9"/>
      <c r="D26" s="77"/>
      <c r="E26" s="9"/>
      <c r="F26" s="9"/>
      <c r="G26" s="9"/>
      <c r="H26" s="9"/>
      <c r="I26" s="9"/>
      <c r="J26" s="9"/>
      <c r="K26" s="9"/>
      <c r="L26" s="9"/>
      <c r="M26" s="9"/>
      <c r="N26" s="15"/>
    </row>
    <row r="27" spans="1:16" x14ac:dyDescent="0.25">
      <c r="A27" s="8"/>
      <c r="B27" s="115" t="s">
        <v>13</v>
      </c>
      <c r="C27" s="116"/>
      <c r="D27" s="117"/>
      <c r="E27" s="9"/>
      <c r="F27" s="9"/>
      <c r="G27" s="9"/>
      <c r="H27" s="9"/>
      <c r="I27" s="9"/>
      <c r="J27" s="9"/>
      <c r="K27" s="9"/>
      <c r="L27" s="9"/>
      <c r="M27" s="9"/>
      <c r="N27" s="15"/>
    </row>
    <row r="28" spans="1:16" x14ac:dyDescent="0.25">
      <c r="A28" s="8"/>
      <c r="B28" s="76"/>
      <c r="C28" s="9"/>
      <c r="D28" s="77"/>
      <c r="E28" s="9"/>
      <c r="F28" s="9"/>
      <c r="G28" s="9"/>
      <c r="H28" s="9"/>
      <c r="I28" s="9"/>
      <c r="J28" s="9"/>
      <c r="K28" s="9"/>
      <c r="L28" s="9"/>
      <c r="M28" s="9"/>
      <c r="N28" s="15"/>
    </row>
    <row r="29" spans="1:16" x14ac:dyDescent="0.25">
      <c r="A29" s="8"/>
      <c r="B29" s="115" t="s">
        <v>14</v>
      </c>
      <c r="C29" s="116"/>
      <c r="D29" s="117"/>
      <c r="E29" s="9"/>
      <c r="F29" s="9"/>
      <c r="G29" s="9"/>
      <c r="H29" s="9"/>
      <c r="I29" s="9"/>
      <c r="J29" s="9"/>
      <c r="K29" s="9"/>
      <c r="L29" s="9"/>
      <c r="M29" s="9"/>
      <c r="N29" s="15"/>
    </row>
    <row r="30" spans="1:16" x14ac:dyDescent="0.25">
      <c r="A30" s="8"/>
      <c r="B30" s="115"/>
      <c r="C30" s="116"/>
      <c r="D30" s="117"/>
      <c r="E30" s="9"/>
      <c r="F30" s="9"/>
      <c r="G30" s="9"/>
      <c r="H30" s="9"/>
      <c r="I30" s="9"/>
      <c r="J30" s="9"/>
      <c r="K30" s="9"/>
      <c r="L30" s="9"/>
      <c r="M30" s="9"/>
      <c r="N30" s="15"/>
    </row>
    <row r="31" spans="1:16" x14ac:dyDescent="0.25">
      <c r="A31" s="8"/>
      <c r="B31" s="115"/>
      <c r="C31" s="116"/>
      <c r="D31" s="117"/>
      <c r="E31" s="9"/>
      <c r="F31" s="9"/>
      <c r="G31" s="9"/>
      <c r="H31" s="9"/>
      <c r="I31" s="9"/>
      <c r="J31" s="9"/>
      <c r="K31" s="9"/>
      <c r="L31" s="9"/>
      <c r="M31" s="9"/>
      <c r="N31" s="15"/>
    </row>
    <row r="32" spans="1:16" x14ac:dyDescent="0.25">
      <c r="A32" s="8"/>
      <c r="B32" s="118"/>
      <c r="C32" s="119"/>
      <c r="D32" s="120"/>
      <c r="E32" s="9"/>
      <c r="F32" s="9"/>
      <c r="G32" s="9"/>
      <c r="H32" s="9"/>
      <c r="I32" s="9"/>
      <c r="J32" s="9"/>
      <c r="K32" s="9"/>
      <c r="L32" s="9"/>
      <c r="M32" s="9"/>
      <c r="N32" s="15"/>
      <c r="P32" s="2"/>
    </row>
    <row r="33" spans="1:16" ht="15.75" thickBot="1" x14ac:dyDescent="0.3">
      <c r="A33" s="78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  <c r="P33" s="2"/>
    </row>
  </sheetData>
  <mergeCells count="15">
    <mergeCell ref="B27:D27"/>
    <mergeCell ref="B29:D32"/>
    <mergeCell ref="A2:N2"/>
    <mergeCell ref="A3:N3"/>
    <mergeCell ref="C6:N6"/>
    <mergeCell ref="C9:J9"/>
    <mergeCell ref="C11:C12"/>
    <mergeCell ref="D11:D12"/>
    <mergeCell ref="E11:E12"/>
    <mergeCell ref="F11:K11"/>
    <mergeCell ref="L11:L12"/>
    <mergeCell ref="M11:M12"/>
    <mergeCell ref="N11:N12"/>
    <mergeCell ref="A12:B12"/>
    <mergeCell ref="B25:D2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Hoja2 (2)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X004951</dc:creator>
  <cp:lastModifiedBy>X004951</cp:lastModifiedBy>
  <dcterms:created xsi:type="dcterms:W3CDTF">2023-02-08T09:12:07Z</dcterms:created>
  <dcterms:modified xsi:type="dcterms:W3CDTF">2024-06-14T11:41:13Z</dcterms:modified>
</cp:coreProperties>
</file>