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9 MODELOS DOCUMENTOS\Modelos impresos convocatorias\Impresos específicos convocatoria - medida\2024_Desempleadas\Solicitud\"/>
    </mc:Choice>
  </mc:AlternateContent>
  <bookViews>
    <workbookView xWindow="360" yWindow="150" windowWidth="11580" windowHeight="7620" tabRatio="649"/>
  </bookViews>
  <sheets>
    <sheet name="SOLICITUD 2024-Desempleadas " sheetId="99" r:id="rId1"/>
    <sheet name="INSERCIÓN LABORAL" sheetId="102" r:id="rId2"/>
  </sheets>
  <definedNames>
    <definedName name="_XFD1048576" localSheetId="0">'SOLICITUD 2024-Desempleadas '!#REF!</definedName>
    <definedName name="_XFD1048576">#REF!</definedName>
    <definedName name="calidad">#REF!</definedName>
    <definedName name="CENTRONUEVO">#REF!</definedName>
    <definedName name="OBSER">#REF!</definedName>
    <definedName name="OBSERV">#REF!</definedName>
    <definedName name="OBSERVACIONES">#REF!</definedName>
    <definedName name="_xlnm.Print_Titles" localSheetId="0">'SOLICITUD 2024-Desempleadas '!$12:$14</definedName>
  </definedNames>
  <calcPr calcId="162913"/>
</workbook>
</file>

<file path=xl/calcChain.xml><?xml version="1.0" encoding="utf-8"?>
<calcChain xmlns="http://schemas.openxmlformats.org/spreadsheetml/2006/main">
  <c r="V56" i="99" l="1"/>
  <c r="V55" i="99"/>
  <c r="V54" i="99"/>
  <c r="V53" i="99"/>
  <c r="V52" i="99"/>
  <c r="V51" i="99"/>
  <c r="V50" i="99"/>
  <c r="V49" i="99"/>
  <c r="V48" i="99"/>
  <c r="V47" i="99"/>
  <c r="V46" i="99"/>
  <c r="V45" i="99"/>
  <c r="V44" i="99"/>
  <c r="V43" i="99"/>
  <c r="V42" i="99"/>
  <c r="V41" i="99"/>
  <c r="V40" i="99"/>
  <c r="V39" i="99"/>
  <c r="V38" i="99"/>
  <c r="V37" i="99"/>
  <c r="V36" i="99"/>
  <c r="V35" i="99"/>
  <c r="V34" i="99"/>
  <c r="V33" i="99"/>
  <c r="V32" i="99"/>
  <c r="V31" i="99"/>
  <c r="V30" i="99"/>
  <c r="V29" i="99"/>
  <c r="V28" i="99"/>
  <c r="V27" i="99"/>
  <c r="V26" i="99"/>
  <c r="V25" i="99"/>
  <c r="V24" i="99"/>
  <c r="V23" i="99"/>
  <c r="V22" i="99"/>
  <c r="V21" i="99"/>
  <c r="V20" i="99"/>
  <c r="V19" i="99"/>
  <c r="V18" i="99"/>
  <c r="V17" i="99"/>
  <c r="V16" i="99"/>
  <c r="V15" i="99"/>
  <c r="AU56" i="99" l="1"/>
  <c r="AU55" i="99"/>
  <c r="AU54" i="99"/>
  <c r="AU53" i="99"/>
  <c r="AU52" i="99"/>
  <c r="AU51" i="99"/>
  <c r="AU50" i="99"/>
  <c r="AU49" i="99"/>
  <c r="AU48" i="99"/>
  <c r="AU47" i="99"/>
  <c r="AU46" i="99"/>
  <c r="AU45" i="99"/>
  <c r="AU44" i="99"/>
  <c r="AU43" i="99"/>
  <c r="AU42" i="99"/>
  <c r="AU41" i="99"/>
  <c r="AU40" i="99"/>
  <c r="AU39" i="99"/>
  <c r="AU38" i="99"/>
  <c r="AU37" i="99"/>
  <c r="AU36" i="99"/>
  <c r="AU35" i="99"/>
  <c r="AU34" i="99"/>
  <c r="AU33" i="99"/>
  <c r="AU32" i="99"/>
  <c r="AU31" i="99"/>
  <c r="AU30" i="99"/>
  <c r="AU29" i="99"/>
  <c r="AU28" i="99"/>
  <c r="AU27" i="99"/>
  <c r="AU26" i="99"/>
  <c r="AU25" i="99"/>
  <c r="AU24" i="99"/>
  <c r="AU23" i="99"/>
  <c r="AU22" i="99"/>
  <c r="AU21" i="99"/>
  <c r="AU20" i="99"/>
  <c r="AU19" i="99"/>
  <c r="AU18" i="99"/>
  <c r="AU17" i="99"/>
  <c r="AU16" i="99"/>
  <c r="AU15" i="99"/>
  <c r="AJ56" i="99" l="1"/>
  <c r="AJ55" i="99"/>
  <c r="AJ54" i="99"/>
  <c r="AJ53" i="99"/>
  <c r="AJ52" i="99"/>
  <c r="AJ51" i="99"/>
  <c r="AJ50" i="99"/>
  <c r="AJ49" i="99"/>
  <c r="AJ48" i="99"/>
  <c r="AJ47" i="99"/>
  <c r="AJ46" i="99"/>
  <c r="AJ45" i="99"/>
  <c r="AJ44" i="99"/>
  <c r="AJ43" i="99"/>
  <c r="AJ42" i="99"/>
  <c r="AJ41" i="99"/>
  <c r="AJ40" i="99"/>
  <c r="AJ39" i="99"/>
  <c r="AJ38" i="99"/>
  <c r="AJ37" i="99"/>
  <c r="AJ36" i="99"/>
  <c r="AJ35" i="99"/>
  <c r="AJ34" i="99"/>
  <c r="AJ33" i="99"/>
  <c r="AJ32" i="99"/>
  <c r="AJ31" i="99"/>
  <c r="AJ30" i="99"/>
  <c r="AJ29" i="99"/>
  <c r="AJ28" i="99"/>
  <c r="AJ27" i="99"/>
  <c r="AJ26" i="99"/>
  <c r="AJ25" i="99"/>
  <c r="AJ24" i="99"/>
  <c r="AJ23" i="99"/>
  <c r="AJ22" i="99"/>
  <c r="AJ21" i="99"/>
  <c r="AJ20" i="99"/>
  <c r="AJ19" i="99"/>
  <c r="AJ18" i="99"/>
  <c r="AJ17" i="99"/>
  <c r="AJ16" i="99"/>
  <c r="AK56" i="99" l="1"/>
  <c r="AK55" i="99"/>
  <c r="AK54" i="99"/>
  <c r="AK53" i="99"/>
  <c r="AK52" i="99"/>
  <c r="AK51" i="99"/>
  <c r="AK50" i="99"/>
  <c r="AK49" i="99"/>
  <c r="AK48" i="99"/>
  <c r="AK47" i="99"/>
  <c r="AK46" i="99"/>
  <c r="AK45" i="99"/>
  <c r="AK44" i="99"/>
  <c r="AK43" i="99"/>
  <c r="AK42" i="99"/>
  <c r="AK41" i="99"/>
  <c r="AK40" i="99"/>
  <c r="AK39" i="99"/>
  <c r="AK38" i="99"/>
  <c r="AK37" i="99"/>
  <c r="AK36" i="99"/>
  <c r="AK35" i="99"/>
  <c r="AK34" i="99"/>
  <c r="AK33" i="99"/>
  <c r="AK32" i="99"/>
  <c r="AK31" i="99"/>
  <c r="AK30" i="99"/>
  <c r="AK29" i="99"/>
  <c r="AK28" i="99"/>
  <c r="AK27" i="99"/>
  <c r="AK26" i="99"/>
  <c r="AK25" i="99"/>
  <c r="AK24" i="99"/>
  <c r="AK23" i="99"/>
  <c r="AK22" i="99"/>
  <c r="AK21" i="99"/>
  <c r="AK20" i="99"/>
  <c r="AK19" i="99"/>
  <c r="AK18" i="99"/>
  <c r="AK17" i="99"/>
  <c r="AK16" i="99"/>
  <c r="AJ15" i="99" l="1"/>
  <c r="AK15" i="99" s="1"/>
  <c r="AV55" i="99" l="1"/>
  <c r="AV54" i="99"/>
  <c r="AV53" i="99"/>
  <c r="AV51" i="99"/>
  <c r="AV50" i="99"/>
  <c r="AV49" i="99"/>
  <c r="AV48" i="99"/>
  <c r="AV47" i="99"/>
  <c r="AV46" i="99"/>
  <c r="AV45" i="99"/>
  <c r="AV43" i="99"/>
  <c r="AV42" i="99"/>
  <c r="AV41" i="99"/>
  <c r="AV38" i="99"/>
  <c r="AV37" i="99"/>
  <c r="AV36" i="99"/>
  <c r="AV35" i="99"/>
  <c r="AV34" i="99"/>
  <c r="AV33" i="99"/>
  <c r="AV32" i="99"/>
  <c r="AV30" i="99"/>
  <c r="AV29" i="99"/>
  <c r="AV28" i="99"/>
  <c r="AV27" i="99"/>
  <c r="AV26" i="99"/>
  <c r="AV25" i="99"/>
  <c r="AV24" i="99"/>
  <c r="AV23" i="99"/>
  <c r="AV22" i="99"/>
  <c r="AV21" i="99"/>
  <c r="AV19" i="99"/>
  <c r="AV18" i="99"/>
  <c r="AV17" i="99"/>
  <c r="AV16" i="99"/>
  <c r="AV15" i="99"/>
  <c r="Y15" i="99"/>
  <c r="Z15" i="99" s="1"/>
  <c r="AD15" i="99"/>
  <c r="AE15" i="99" s="1"/>
  <c r="AG15" i="99"/>
  <c r="AM15" i="99"/>
  <c r="AO15" i="99"/>
  <c r="Y47" i="99"/>
  <c r="Z47" i="99" s="1"/>
  <c r="AD47" i="99"/>
  <c r="AE47" i="99" s="1"/>
  <c r="AG47" i="99"/>
  <c r="AM47" i="99"/>
  <c r="AO47" i="99"/>
  <c r="Y48" i="99"/>
  <c r="Z48" i="99" s="1"/>
  <c r="AD48" i="99"/>
  <c r="AE48" i="99" s="1"/>
  <c r="AG48" i="99"/>
  <c r="AM48" i="99"/>
  <c r="AO48" i="99"/>
  <c r="Y49" i="99"/>
  <c r="Z49" i="99" s="1"/>
  <c r="AD49" i="99"/>
  <c r="AE49" i="99" s="1"/>
  <c r="AG49" i="99"/>
  <c r="AM49" i="99"/>
  <c r="AO49" i="99"/>
  <c r="AP49" i="99" s="1"/>
  <c r="Y50" i="99"/>
  <c r="Z50" i="99" s="1"/>
  <c r="AD50" i="99"/>
  <c r="AE50" i="99" s="1"/>
  <c r="AG50" i="99"/>
  <c r="AM50" i="99"/>
  <c r="AO50" i="99"/>
  <c r="Y51" i="99"/>
  <c r="Z51" i="99" s="1"/>
  <c r="AD51" i="99"/>
  <c r="AE51" i="99" s="1"/>
  <c r="AG51" i="99"/>
  <c r="AM51" i="99"/>
  <c r="AO51" i="99"/>
  <c r="Y52" i="99"/>
  <c r="Z52" i="99" s="1"/>
  <c r="AV52" i="99"/>
  <c r="AD52" i="99"/>
  <c r="AE52" i="99" s="1"/>
  <c r="AG52" i="99"/>
  <c r="AM52" i="99"/>
  <c r="AO52" i="99"/>
  <c r="Y53" i="99"/>
  <c r="Z53" i="99" s="1"/>
  <c r="AD53" i="99"/>
  <c r="AE53" i="99" s="1"/>
  <c r="AG53" i="99"/>
  <c r="AM53" i="99"/>
  <c r="AO53" i="99"/>
  <c r="Y54" i="99"/>
  <c r="Z54" i="99" s="1"/>
  <c r="AD54" i="99"/>
  <c r="AE54" i="99" s="1"/>
  <c r="AG54" i="99"/>
  <c r="AM54" i="99"/>
  <c r="AO54" i="99"/>
  <c r="Y55" i="99"/>
  <c r="Z55" i="99" s="1"/>
  <c r="AD55" i="99"/>
  <c r="AE55" i="99" s="1"/>
  <c r="AG55" i="99"/>
  <c r="AM55" i="99"/>
  <c r="AO55" i="99"/>
  <c r="Y56" i="99"/>
  <c r="Z56" i="99" s="1"/>
  <c r="AV56" i="99"/>
  <c r="AD56" i="99"/>
  <c r="AE56" i="99" s="1"/>
  <c r="AG56" i="99"/>
  <c r="AM56" i="99"/>
  <c r="AO56" i="99"/>
  <c r="AO46" i="99"/>
  <c r="AM46" i="99"/>
  <c r="AG46" i="99"/>
  <c r="AD46" i="99"/>
  <c r="AE46" i="99" s="1"/>
  <c r="Y46" i="99"/>
  <c r="Z46" i="99" s="1"/>
  <c r="AO45" i="99"/>
  <c r="AM45" i="99"/>
  <c r="AG45" i="99"/>
  <c r="AD45" i="99"/>
  <c r="AE45" i="99" s="1"/>
  <c r="Y45" i="99"/>
  <c r="Z45" i="99" s="1"/>
  <c r="AO44" i="99"/>
  <c r="AM44" i="99"/>
  <c r="AG44" i="99"/>
  <c r="AD44" i="99"/>
  <c r="AE44" i="99" s="1"/>
  <c r="AV44" i="99"/>
  <c r="Y44" i="99"/>
  <c r="Z44" i="99" s="1"/>
  <c r="AO43" i="99"/>
  <c r="AM43" i="99"/>
  <c r="AG43" i="99"/>
  <c r="AD43" i="99"/>
  <c r="AE43" i="99" s="1"/>
  <c r="Y43" i="99"/>
  <c r="Z43" i="99" s="1"/>
  <c r="AO42" i="99"/>
  <c r="AM42" i="99"/>
  <c r="AG42" i="99"/>
  <c r="AD42" i="99"/>
  <c r="AE42" i="99" s="1"/>
  <c r="Y42" i="99"/>
  <c r="Z42" i="99" s="1"/>
  <c r="AO41" i="99"/>
  <c r="AM41" i="99"/>
  <c r="AG41" i="99"/>
  <c r="AD41" i="99"/>
  <c r="AE41" i="99" s="1"/>
  <c r="Y41" i="99"/>
  <c r="Z41" i="99" s="1"/>
  <c r="AO40" i="99"/>
  <c r="AM40" i="99"/>
  <c r="AG40" i="99"/>
  <c r="AD40" i="99"/>
  <c r="AE40" i="99" s="1"/>
  <c r="AV40" i="99"/>
  <c r="Y40" i="99"/>
  <c r="Z40" i="99" s="1"/>
  <c r="AO39" i="99"/>
  <c r="AM39" i="99"/>
  <c r="AG39" i="99"/>
  <c r="AD39" i="99"/>
  <c r="AE39" i="99" s="1"/>
  <c r="AV39" i="99"/>
  <c r="Y39" i="99"/>
  <c r="Z39" i="99" s="1"/>
  <c r="AO38" i="99"/>
  <c r="AM38" i="99"/>
  <c r="AG38" i="99"/>
  <c r="AD38" i="99"/>
  <c r="AE38" i="99" s="1"/>
  <c r="Y38" i="99"/>
  <c r="Z38" i="99" s="1"/>
  <c r="AO37" i="99"/>
  <c r="AM37" i="99"/>
  <c r="AG37" i="99"/>
  <c r="AD37" i="99"/>
  <c r="AE37" i="99" s="1"/>
  <c r="Y37" i="99"/>
  <c r="Z37" i="99" s="1"/>
  <c r="AO36" i="99"/>
  <c r="AM36" i="99"/>
  <c r="AG36" i="99"/>
  <c r="AD36" i="99"/>
  <c r="AE36" i="99" s="1"/>
  <c r="Y36" i="99"/>
  <c r="Z36" i="99" s="1"/>
  <c r="AO35" i="99"/>
  <c r="AM35" i="99"/>
  <c r="AG35" i="99"/>
  <c r="AD35" i="99"/>
  <c r="AE35" i="99" s="1"/>
  <c r="Y35" i="99"/>
  <c r="Z35" i="99" s="1"/>
  <c r="AO34" i="99"/>
  <c r="AM34" i="99"/>
  <c r="AG34" i="99"/>
  <c r="AD34" i="99"/>
  <c r="AE34" i="99" s="1"/>
  <c r="Y34" i="99"/>
  <c r="Z34" i="99" s="1"/>
  <c r="AO33" i="99"/>
  <c r="AM33" i="99"/>
  <c r="AP33" i="99" s="1"/>
  <c r="AG33" i="99"/>
  <c r="AD33" i="99"/>
  <c r="AE33" i="99" s="1"/>
  <c r="Y33" i="99"/>
  <c r="Z33" i="99" s="1"/>
  <c r="AO32" i="99"/>
  <c r="AM32" i="99"/>
  <c r="AG32" i="99"/>
  <c r="AD32" i="99"/>
  <c r="AE32" i="99" s="1"/>
  <c r="Y32" i="99"/>
  <c r="Z32" i="99" s="1"/>
  <c r="AO31" i="99"/>
  <c r="AM31" i="99"/>
  <c r="AG31" i="99"/>
  <c r="AD31" i="99"/>
  <c r="AE31" i="99" s="1"/>
  <c r="AV31" i="99"/>
  <c r="Y31" i="99"/>
  <c r="Z31" i="99" s="1"/>
  <c r="AO30" i="99"/>
  <c r="AM30" i="99"/>
  <c r="AG30" i="99"/>
  <c r="AD30" i="99"/>
  <c r="AE30" i="99" s="1"/>
  <c r="Y30" i="99"/>
  <c r="Z30" i="99" s="1"/>
  <c r="AO29" i="99"/>
  <c r="AM29" i="99"/>
  <c r="AG29" i="99"/>
  <c r="AD29" i="99"/>
  <c r="AE29" i="99" s="1"/>
  <c r="Y29" i="99"/>
  <c r="Z29" i="99" s="1"/>
  <c r="AO28" i="99"/>
  <c r="AM28" i="99"/>
  <c r="AG28" i="99"/>
  <c r="AD28" i="99"/>
  <c r="AE28" i="99" s="1"/>
  <c r="Y28" i="99"/>
  <c r="Z28" i="99" s="1"/>
  <c r="AO27" i="99"/>
  <c r="AM27" i="99"/>
  <c r="AG27" i="99"/>
  <c r="AD27" i="99"/>
  <c r="AE27" i="99" s="1"/>
  <c r="Y27" i="99"/>
  <c r="Z27" i="99" s="1"/>
  <c r="AO26" i="99"/>
  <c r="AM26" i="99"/>
  <c r="AG26" i="99"/>
  <c r="AD26" i="99"/>
  <c r="AE26" i="99" s="1"/>
  <c r="Y26" i="99"/>
  <c r="Z26" i="99" s="1"/>
  <c r="AO25" i="99"/>
  <c r="AM25" i="99"/>
  <c r="AG25" i="99"/>
  <c r="AD25" i="99"/>
  <c r="AE25" i="99" s="1"/>
  <c r="Y25" i="99"/>
  <c r="Z25" i="99" s="1"/>
  <c r="AO24" i="99"/>
  <c r="AM24" i="99"/>
  <c r="AG24" i="99"/>
  <c r="AD24" i="99"/>
  <c r="AE24" i="99" s="1"/>
  <c r="Y24" i="99"/>
  <c r="Z24" i="99" s="1"/>
  <c r="AO23" i="99"/>
  <c r="AM23" i="99"/>
  <c r="AG23" i="99"/>
  <c r="AD23" i="99"/>
  <c r="AE23" i="99" s="1"/>
  <c r="Y23" i="99"/>
  <c r="Z23" i="99" s="1"/>
  <c r="AO22" i="99"/>
  <c r="AM22" i="99"/>
  <c r="AG22" i="99"/>
  <c r="AD22" i="99"/>
  <c r="AE22" i="99" s="1"/>
  <c r="Y22" i="99"/>
  <c r="Z22" i="99" s="1"/>
  <c r="AO21" i="99"/>
  <c r="AM21" i="99"/>
  <c r="AG21" i="99"/>
  <c r="AD21" i="99"/>
  <c r="AE21" i="99" s="1"/>
  <c r="Y21" i="99"/>
  <c r="Z21" i="99" s="1"/>
  <c r="AO20" i="99"/>
  <c r="AM20" i="99"/>
  <c r="AG20" i="99"/>
  <c r="AD20" i="99"/>
  <c r="AE20" i="99" s="1"/>
  <c r="AV20" i="99"/>
  <c r="Y20" i="99"/>
  <c r="Z20" i="99" s="1"/>
  <c r="AO19" i="99"/>
  <c r="AM19" i="99"/>
  <c r="AG19" i="99"/>
  <c r="AD19" i="99"/>
  <c r="AE19" i="99" s="1"/>
  <c r="Y19" i="99"/>
  <c r="Z19" i="99" s="1"/>
  <c r="AO18" i="99"/>
  <c r="AM18" i="99"/>
  <c r="AG18" i="99"/>
  <c r="AD18" i="99"/>
  <c r="AE18" i="99" s="1"/>
  <c r="Y18" i="99"/>
  <c r="Z18" i="99" s="1"/>
  <c r="AO17" i="99"/>
  <c r="AM17" i="99"/>
  <c r="AG17" i="99"/>
  <c r="AD17" i="99"/>
  <c r="AE17" i="99" s="1"/>
  <c r="Y17" i="99"/>
  <c r="Z17" i="99" s="1"/>
  <c r="AO16" i="99"/>
  <c r="AM16" i="99"/>
  <c r="AG16" i="99"/>
  <c r="AD16" i="99"/>
  <c r="AE16" i="99" s="1"/>
  <c r="Y16" i="99"/>
  <c r="Z16" i="99" s="1"/>
  <c r="AQ49" i="99" l="1"/>
  <c r="AQ33" i="99"/>
  <c r="AQ45" i="99"/>
  <c r="AQ22" i="99"/>
  <c r="AQ34" i="99"/>
  <c r="AQ43" i="99"/>
  <c r="AQ39" i="99"/>
  <c r="AQ56" i="99"/>
  <c r="AP15" i="99"/>
  <c r="AQ15" i="99" s="1"/>
  <c r="AW15" i="99" s="1"/>
  <c r="S15" i="99" s="1"/>
  <c r="AP40" i="99"/>
  <c r="AQ40" i="99" s="1"/>
  <c r="AW40" i="99" s="1"/>
  <c r="S40" i="99" s="1"/>
  <c r="AP53" i="99"/>
  <c r="AQ53" i="99" s="1"/>
  <c r="AW53" i="99" s="1"/>
  <c r="S53" i="99" s="1"/>
  <c r="AP37" i="99"/>
  <c r="AQ37" i="99" s="1"/>
  <c r="AP55" i="99"/>
  <c r="AQ55" i="99" s="1"/>
  <c r="AP23" i="99"/>
  <c r="AQ23" i="99" s="1"/>
  <c r="AW23" i="99" s="1"/>
  <c r="S23" i="99" s="1"/>
  <c r="AP24" i="99"/>
  <c r="AQ24" i="99" s="1"/>
  <c r="AP26" i="99"/>
  <c r="AQ26" i="99" s="1"/>
  <c r="AP29" i="99"/>
  <c r="AQ29" i="99" s="1"/>
  <c r="AW29" i="99" s="1"/>
  <c r="S29" i="99" s="1"/>
  <c r="AP34" i="99"/>
  <c r="AP16" i="99"/>
  <c r="AQ16" i="99" s="1"/>
  <c r="AP39" i="99"/>
  <c r="AP42" i="99"/>
  <c r="AQ42" i="99" s="1"/>
  <c r="AP38" i="99"/>
  <c r="AQ38" i="99" s="1"/>
  <c r="AP22" i="99"/>
  <c r="AP31" i="99"/>
  <c r="AQ31" i="99" s="1"/>
  <c r="AP32" i="99"/>
  <c r="AQ32" i="99" s="1"/>
  <c r="AP44" i="99"/>
  <c r="AQ44" i="99" s="1"/>
  <c r="AP48" i="99"/>
  <c r="AQ48" i="99" s="1"/>
  <c r="AP52" i="99"/>
  <c r="AQ52" i="99" s="1"/>
  <c r="AP50" i="99"/>
  <c r="AQ50" i="99" s="1"/>
  <c r="AP56" i="99"/>
  <c r="AP54" i="99"/>
  <c r="AQ54" i="99" s="1"/>
  <c r="AP51" i="99"/>
  <c r="AQ51" i="99" s="1"/>
  <c r="AP17" i="99"/>
  <c r="AQ17" i="99" s="1"/>
  <c r="AP21" i="99"/>
  <c r="AP27" i="99"/>
  <c r="AQ27" i="99" s="1"/>
  <c r="AP46" i="99"/>
  <c r="AQ46" i="99" s="1"/>
  <c r="AP25" i="99"/>
  <c r="AQ25" i="99" s="1"/>
  <c r="AP43" i="99"/>
  <c r="AP19" i="99"/>
  <c r="AQ19" i="99" s="1"/>
  <c r="AP30" i="99"/>
  <c r="AQ30" i="99" s="1"/>
  <c r="AP41" i="99"/>
  <c r="AP45" i="99"/>
  <c r="AP18" i="99"/>
  <c r="AQ18" i="99" s="1"/>
  <c r="AP20" i="99"/>
  <c r="AQ20" i="99" s="1"/>
  <c r="AP28" i="99"/>
  <c r="AP35" i="99"/>
  <c r="AQ35" i="99" s="1"/>
  <c r="AP36" i="99"/>
  <c r="AQ36" i="99" s="1"/>
  <c r="AP47" i="99"/>
  <c r="AQ47" i="99" s="1"/>
  <c r="AW44" i="99" l="1"/>
  <c r="S44" i="99" s="1"/>
  <c r="AQ28" i="99"/>
  <c r="AW28" i="99" s="1"/>
  <c r="S28" i="99" s="1"/>
  <c r="AW45" i="99"/>
  <c r="S45" i="99" s="1"/>
  <c r="AQ21" i="99"/>
  <c r="AW21" i="99" s="1"/>
  <c r="S21" i="99" s="1"/>
  <c r="AW48" i="99"/>
  <c r="S48" i="99" s="1"/>
  <c r="AQ41" i="99"/>
  <c r="AW41" i="99" s="1"/>
  <c r="S41" i="99" s="1"/>
  <c r="AW52" i="99"/>
  <c r="S52" i="99" s="1"/>
  <c r="AW22" i="99"/>
  <c r="S22" i="99" s="1"/>
  <c r="AW33" i="99"/>
  <c r="S33" i="99" s="1"/>
  <c r="AW39" i="99"/>
  <c r="S39" i="99" s="1"/>
  <c r="AW38" i="99"/>
  <c r="S38" i="99" s="1"/>
  <c r="AW24" i="99"/>
  <c r="S24" i="99" s="1"/>
  <c r="AW54" i="99"/>
  <c r="S54" i="99" s="1"/>
  <c r="AW49" i="99"/>
  <c r="S49" i="99" s="1"/>
  <c r="AW26" i="99"/>
  <c r="S26" i="99" s="1"/>
  <c r="AW18" i="99"/>
  <c r="S18" i="99" s="1"/>
  <c r="AW34" i="99"/>
  <c r="S34" i="99" s="1"/>
  <c r="AW16" i="99"/>
  <c r="S16" i="99" s="1"/>
  <c r="AW25" i="99"/>
  <c r="S25" i="99" s="1"/>
  <c r="AW55" i="99"/>
  <c r="S55" i="99" s="1"/>
  <c r="AW50" i="99"/>
  <c r="S50" i="99" s="1"/>
  <c r="AW31" i="99"/>
  <c r="S31" i="99" s="1"/>
  <c r="AW35" i="99"/>
  <c r="S35" i="99" s="1"/>
  <c r="AW42" i="99"/>
  <c r="S42" i="99" s="1"/>
  <c r="AW30" i="99"/>
  <c r="S30" i="99" s="1"/>
  <c r="AW56" i="99"/>
  <c r="S56" i="99" s="1"/>
  <c r="AW20" i="99"/>
  <c r="S20" i="99" s="1"/>
  <c r="AW37" i="99"/>
  <c r="S37" i="99" s="1"/>
  <c r="AW27" i="99"/>
  <c r="S27" i="99" s="1"/>
  <c r="AW17" i="99"/>
  <c r="S17" i="99" s="1"/>
  <c r="AW46" i="99"/>
  <c r="S46" i="99" s="1"/>
  <c r="AW19" i="99"/>
  <c r="S19" i="99" s="1"/>
  <c r="AW32" i="99"/>
  <c r="S32" i="99" s="1"/>
  <c r="AW36" i="99"/>
  <c r="S36" i="99" s="1"/>
  <c r="AW51" i="99"/>
  <c r="S51" i="99" s="1"/>
  <c r="AW43" i="99"/>
  <c r="S43" i="99" s="1"/>
  <c r="AW47" i="99"/>
  <c r="S47" i="99" s="1"/>
</calcChain>
</file>

<file path=xl/sharedStrings.xml><?xml version="1.0" encoding="utf-8"?>
<sst xmlns="http://schemas.openxmlformats.org/spreadsheetml/2006/main" count="99" uniqueCount="88">
  <si>
    <t>Nº CURSO</t>
  </si>
  <si>
    <t>ENTIDAD</t>
  </si>
  <si>
    <t>CÓDIGO</t>
  </si>
  <si>
    <t>PUNTUACIÓN TOTAL</t>
  </si>
  <si>
    <t>PUNTOS</t>
  </si>
  <si>
    <t>NO</t>
  </si>
  <si>
    <t>CONCEDIDA</t>
  </si>
  <si>
    <t>DENEGADA (1)</t>
  </si>
  <si>
    <t>DENEGADA (2)</t>
  </si>
  <si>
    <t>TIEMPO INDEFINIDO</t>
  </si>
  <si>
    <t>ÍNDICE INSERCIÓN</t>
  </si>
  <si>
    <t>ALUMNADO INSERTADO</t>
  </si>
  <si>
    <t>3 MESES</t>
  </si>
  <si>
    <t>SÍ</t>
  </si>
  <si>
    <t>PUNTUACIÓN</t>
  </si>
  <si>
    <t>TOTAL PUNTOS</t>
  </si>
  <si>
    <t>CIF</t>
  </si>
  <si>
    <t>SUBVENCIONES</t>
  </si>
  <si>
    <t>%</t>
  </si>
  <si>
    <t>ALUMNADO 75%</t>
  </si>
  <si>
    <t>CAMPOS CALCULADOS</t>
  </si>
  <si>
    <t>SÍ/NO</t>
  </si>
  <si>
    <t>% INEJECUCIÓN</t>
  </si>
  <si>
    <t>TAFALLA</t>
  </si>
  <si>
    <t>TUDELA</t>
  </si>
  <si>
    <t>A RELLENAR POR LA ENTIDAD</t>
  </si>
  <si>
    <t>ENTIDAD SOLICITANTE</t>
  </si>
  <si>
    <t>DNI</t>
  </si>
  <si>
    <t>NOMBRE</t>
  </si>
  <si>
    <t>APELLIDOS</t>
  </si>
  <si>
    <t>CÓDIGO
CONVOCATORIA</t>
  </si>
  <si>
    <t>ESPECIALIDAD FORMATIVA</t>
  </si>
  <si>
    <t>OCUPACIÓN</t>
  </si>
  <si>
    <t>DENEGADA (3)</t>
  </si>
  <si>
    <t>DENEGADA (4)</t>
  </si>
  <si>
    <t>RESERVA</t>
  </si>
  <si>
    <t>FECHA INICIO CONTRATO</t>
  </si>
  <si>
    <t>DURACIÓN CONTRATO</t>
  </si>
  <si>
    <t>Nº CENSO ENTIDAD SOLICITANTE</t>
  </si>
  <si>
    <t>Nº CENSO ENTIDAD IMPARTICIÓN</t>
  </si>
  <si>
    <t>A RELLENAR POR EL SNE-NL</t>
  </si>
  <si>
    <t>LODOSA</t>
  </si>
  <si>
    <t xml:space="preserve"> RESUMEN ACCIONES FORMATIVAS PERSONAS DESEMPLEADAS - MEMORIA CRITERIOS DE VALORACIÓN - PRESUPUESTO</t>
  </si>
  <si>
    <t>A. PUNTUACIÓN ENCUESTAS (15 puntos)</t>
  </si>
  <si>
    <t>B. SOLVENCIA FINANCIERA (10 puntos)</t>
  </si>
  <si>
    <t>C. ÍNDICE INSERCIÓN LABORAL (15 puntos)*</t>
  </si>
  <si>
    <t>% EJECUCIÓN</t>
  </si>
  <si>
    <t>SUBVENCIÓN  ABONADA</t>
  </si>
  <si>
    <t>F. COMPROMISO DE CONTRATACIÓN (15 puntos)</t>
  </si>
  <si>
    <t>D. IGUALDAD (5 puntos)</t>
  </si>
  <si>
    <t>E. EFICACIA GESTIÓN (5 puntos)</t>
  </si>
  <si>
    <t>SUBTOTAL</t>
  </si>
  <si>
    <t>MODALIDAD IMPARTICIÓN</t>
  </si>
  <si>
    <t>MÓDULO ECONÓMICO</t>
  </si>
  <si>
    <t>HORAS CONCEDIDAS</t>
  </si>
  <si>
    <t>HORAS EJECUTADAS</t>
  </si>
  <si>
    <t xml:space="preserve"> SUBVENCIÓN CONCEDIDA</t>
  </si>
  <si>
    <t>FECHA FIN
ACCIÓN FORMATIVA</t>
  </si>
  <si>
    <t>BASE 11.3.</t>
  </si>
  <si>
    <t>BASE 11.2.</t>
  </si>
  <si>
    <t>INEJECUCIÓN (-10 puntos)</t>
  </si>
  <si>
    <t>C. ÍNDICE DE INSERCIÓN LABORAL  (máx. 15 puntos)</t>
  </si>
  <si>
    <t>VOLUMEN NEGOCIO</t>
  </si>
  <si>
    <t>AÑO 2024</t>
  </si>
  <si>
    <t>CENTRO NUEVO  (sin acciones formativas finalizadas en 2022)</t>
  </si>
  <si>
    <t>CENTRO NUEVO (sin acciones formativas finalizadas enero 2022-junio 2023)</t>
  </si>
  <si>
    <t>FECHA INICIO
ACCIÓN FORMATIVA</t>
  </si>
  <si>
    <t>ACCIONES FORMATIVAS DIRIGIDAS A PERSONAS DESEMPLEADAS FINALIZADAS DESDE EL 1 DE ENERO DE 2022 HASTA EL 30 DE JUNIO DE 2023 Y REGULADAS POR LA RESOLUCIÓN 3534E/2022, DE 26 DE ABRIL</t>
  </si>
  <si>
    <t>ALTSASU / ALSASUA</t>
  </si>
  <si>
    <t>AOIZ / AGOITZ</t>
  </si>
  <si>
    <t>DONEZTEBE / SANTESTEBAN</t>
  </si>
  <si>
    <t>ESTELLA / LIZARRA</t>
  </si>
  <si>
    <t>PAMPLONA / IRUÑA</t>
  </si>
  <si>
    <t>CÓDIGO ITINERARIO</t>
  </si>
  <si>
    <t>DENOMINACIÓN</t>
  </si>
  <si>
    <t>FAMILIA PROFESIONAL</t>
  </si>
  <si>
    <t>HORAS CURSO</t>
  </si>
  <si>
    <t>PRECIO MÁXIMO CURSO</t>
  </si>
  <si>
    <t>ZONA IMPARTICIÓN</t>
  </si>
  <si>
    <t>HORAS TRASNSF. DIGITAL, DES. SOSTENIBLE Y TRANSV. GÉNERO</t>
  </si>
  <si>
    <t>NAFARROA / NAVARRA</t>
  </si>
  <si>
    <t>PRESENCIAL</t>
  </si>
  <si>
    <t>TELEFORMACIÓN</t>
  </si>
  <si>
    <t>PRESENTZIALA</t>
  </si>
  <si>
    <t>TELE PRESTAKUNTZA</t>
  </si>
  <si>
    <t>Nº LOTE</t>
  </si>
  <si>
    <t>CONCEDIDA/
DENEGADA</t>
  </si>
  <si>
    <t>* En caso de haber finalizado acciones formativas desde el 1 de enero 2022 hasta el 30 de junio de 2023 y desear que se valore, cumplimente la pestaña INSERCIÓN LABORAL. 
En caso de no haber resultado beneficiaria de ningura acción formativa finalizada desde el 1 de enero 2022 hasta el 30 de junio de 2023 o haber resultado beneficiaria pero no cumplimenta la tabla de inserción laboral, este dato se rellenará por el SNE-NL; en el primer caso con el 75 por ciento de la puntuación media para este concepto del conjunto de solicitudes y, en el segundo, con 0 puntos.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</si>
</sst>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"/>
    <numFmt numFmtId="166" formatCode="0.00_ ;\-0.00\ "/>
  </numFmts>
  <fonts count="3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sz val="7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0" fillId="3" borderId="0" applyNumberFormat="0" applyBorder="0" applyAlignment="0" applyProtection="0"/>
    <xf numFmtId="44" fontId="1" fillId="0" borderId="0" applyFont="0" applyFill="0" applyBorder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0" borderId="0"/>
    <xf numFmtId="0" fontId="12" fillId="23" borderId="5" applyNumberFormat="0" applyFont="0" applyAlignment="0" applyProtection="0"/>
    <xf numFmtId="0" fontId="22" fillId="16" borderId="6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7" applyNumberFormat="0" applyFill="0" applyAlignment="0" applyProtection="0"/>
    <xf numFmtId="0" fontId="18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6" fillId="0" borderId="9" applyNumberFormat="0" applyFill="0" applyAlignment="0" applyProtection="0"/>
  </cellStyleXfs>
  <cellXfs count="20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27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164" fontId="6" fillId="27" borderId="10" xfId="0" applyNumberFormat="1" applyFont="1" applyFill="1" applyBorder="1" applyAlignment="1" applyProtection="1">
      <alignment horizontal="right" vertical="center" wrapText="1"/>
    </xf>
    <xf numFmtId="0" fontId="9" fillId="28" borderId="10" xfId="0" applyFont="1" applyFill="1" applyBorder="1" applyAlignment="1" applyProtection="1">
      <alignment horizontal="center" vertical="center"/>
      <protection locked="0"/>
    </xf>
    <xf numFmtId="0" fontId="9" fillId="28" borderId="12" xfId="0" applyFont="1" applyFill="1" applyBorder="1" applyAlignment="1" applyProtection="1">
      <alignment horizontal="center" vertical="center"/>
      <protection locked="0"/>
    </xf>
    <xf numFmtId="2" fontId="6" fillId="27" borderId="10" xfId="0" applyNumberFormat="1" applyFont="1" applyFill="1" applyBorder="1" applyAlignment="1" applyProtection="1">
      <alignment horizontal="center" vertical="center" wrapText="1"/>
    </xf>
    <xf numFmtId="10" fontId="6" fillId="27" borderId="10" xfId="0" applyNumberFormat="1" applyFont="1" applyFill="1" applyBorder="1" applyAlignment="1" applyProtection="1">
      <alignment horizontal="right" vertical="center" wrapText="1"/>
    </xf>
    <xf numFmtId="2" fontId="6" fillId="27" borderId="10" xfId="0" applyNumberFormat="1" applyFont="1" applyFill="1" applyBorder="1" applyAlignment="1" applyProtection="1">
      <alignment horizontal="right" vertical="center" wrapText="1"/>
    </xf>
    <xf numFmtId="10" fontId="6" fillId="27" borderId="10" xfId="0" applyNumberFormat="1" applyFont="1" applyFill="1" applyBorder="1" applyAlignment="1" applyProtection="1">
      <alignment horizontal="center" vertical="center" wrapText="1"/>
    </xf>
    <xf numFmtId="1" fontId="6" fillId="27" borderId="10" xfId="0" applyNumberFormat="1" applyFont="1" applyFill="1" applyBorder="1" applyAlignment="1" applyProtection="1">
      <alignment horizontal="center" vertical="center" wrapText="1"/>
    </xf>
    <xf numFmtId="165" fontId="6" fillId="27" borderId="10" xfId="0" applyNumberFormat="1" applyFont="1" applyFill="1" applyBorder="1" applyAlignment="1" applyProtection="1">
      <alignment horizontal="center" vertical="center" wrapText="1"/>
    </xf>
    <xf numFmtId="0" fontId="9" fillId="28" borderId="13" xfId="0" applyFont="1" applyFill="1" applyBorder="1" applyAlignment="1" applyProtection="1">
      <alignment horizontal="center" vertical="center"/>
      <protection locked="0"/>
    </xf>
    <xf numFmtId="0" fontId="9" fillId="28" borderId="11" xfId="0" applyFont="1" applyFill="1" applyBorder="1" applyAlignment="1" applyProtection="1">
      <alignment horizontal="center" vertical="center"/>
      <protection locked="0"/>
    </xf>
    <xf numFmtId="2" fontId="6" fillId="27" borderId="11" xfId="0" applyNumberFormat="1" applyFont="1" applyFill="1" applyBorder="1" applyAlignment="1" applyProtection="1">
      <alignment horizontal="center" vertical="center" wrapText="1"/>
    </xf>
    <xf numFmtId="10" fontId="6" fillId="27" borderId="11" xfId="0" applyNumberFormat="1" applyFont="1" applyFill="1" applyBorder="1" applyAlignment="1" applyProtection="1">
      <alignment horizontal="right" vertical="center" wrapText="1"/>
    </xf>
    <xf numFmtId="2" fontId="6" fillId="27" borderId="11" xfId="0" applyNumberFormat="1" applyFont="1" applyFill="1" applyBorder="1" applyAlignment="1" applyProtection="1">
      <alignment horizontal="right" vertical="center" wrapText="1"/>
    </xf>
    <xf numFmtId="10" fontId="6" fillId="27" borderId="11" xfId="0" applyNumberFormat="1" applyFont="1" applyFill="1" applyBorder="1" applyAlignment="1" applyProtection="1">
      <alignment horizontal="center" vertical="center" wrapText="1"/>
    </xf>
    <xf numFmtId="1" fontId="6" fillId="27" borderId="11" xfId="0" applyNumberFormat="1" applyFont="1" applyFill="1" applyBorder="1" applyAlignment="1" applyProtection="1">
      <alignment horizontal="center" vertical="center" wrapText="1"/>
    </xf>
    <xf numFmtId="165" fontId="6" fillId="27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4" fontId="6" fillId="28" borderId="10" xfId="0" applyNumberFormat="1" applyFont="1" applyFill="1" applyBorder="1" applyAlignment="1" applyProtection="1">
      <alignment horizontal="right" vertical="center" wrapText="1"/>
      <protection locked="0"/>
    </xf>
    <xf numFmtId="4" fontId="6" fillId="28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6" fillId="28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9" fillId="28" borderId="10" xfId="0" applyFont="1" applyFill="1" applyBorder="1" applyAlignment="1" applyProtection="1">
      <alignment horizontal="left" vertical="center"/>
      <protection locked="0"/>
    </xf>
    <xf numFmtId="0" fontId="9" fillId="28" borderId="11" xfId="0" applyFont="1" applyFill="1" applyBorder="1" applyAlignment="1" applyProtection="1">
      <alignment horizontal="left" vertical="center"/>
      <protection locked="0"/>
    </xf>
    <xf numFmtId="0" fontId="9" fillId="28" borderId="10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31" fillId="0" borderId="0" xfId="0" applyFont="1" applyBorder="1" applyAlignment="1" applyProtection="1">
      <alignment horizontal="center" vertical="center"/>
    </xf>
    <xf numFmtId="2" fontId="6" fillId="27" borderId="14" xfId="0" applyNumberFormat="1" applyFont="1" applyFill="1" applyBorder="1" applyAlignment="1" applyProtection="1">
      <alignment horizontal="center" vertical="center" wrapText="1"/>
    </xf>
    <xf numFmtId="2" fontId="28" fillId="27" borderId="15" xfId="0" applyNumberFormat="1" applyFont="1" applyFill="1" applyBorder="1" applyAlignment="1" applyProtection="1">
      <alignment horizontal="center" vertical="center" wrapText="1"/>
    </xf>
    <xf numFmtId="2" fontId="28" fillId="27" borderId="16" xfId="0" applyNumberFormat="1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center" wrapText="1"/>
    </xf>
    <xf numFmtId="0" fontId="7" fillId="28" borderId="10" xfId="0" applyFont="1" applyFill="1" applyBorder="1" applyAlignment="1" applyProtection="1">
      <alignment horizontal="center" vertical="center"/>
    </xf>
    <xf numFmtId="0" fontId="28" fillId="30" borderId="17" xfId="0" applyFont="1" applyFill="1" applyBorder="1" applyAlignment="1" applyProtection="1">
      <alignment horizontal="left" vertical="center"/>
      <protection locked="0" hidden="1"/>
    </xf>
    <xf numFmtId="0" fontId="28" fillId="0" borderId="0" xfId="0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horizontal="center" wrapText="1"/>
      <protection locked="0"/>
    </xf>
    <xf numFmtId="0" fontId="0" fillId="0" borderId="2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2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4" xfId="0" applyBorder="1" applyProtection="1">
      <protection locked="0"/>
    </xf>
    <xf numFmtId="0" fontId="9" fillId="28" borderId="24" xfId="0" applyFont="1" applyFill="1" applyBorder="1" applyAlignment="1" applyProtection="1">
      <alignment horizontal="center" vertical="center"/>
      <protection locked="0"/>
    </xf>
    <xf numFmtId="0" fontId="9" fillId="28" borderId="17" xfId="0" applyFont="1" applyFill="1" applyBorder="1" applyAlignment="1" applyProtection="1">
      <alignment horizontal="center" vertical="center"/>
      <protection locked="0"/>
    </xf>
    <xf numFmtId="2" fontId="6" fillId="27" borderId="17" xfId="0" applyNumberFormat="1" applyFont="1" applyFill="1" applyBorder="1" applyAlignment="1" applyProtection="1">
      <alignment horizontal="center" vertical="center" wrapText="1"/>
    </xf>
    <xf numFmtId="4" fontId="6" fillId="28" borderId="17" xfId="0" applyNumberFormat="1" applyFont="1" applyFill="1" applyBorder="1" applyAlignment="1" applyProtection="1">
      <alignment horizontal="right" vertical="center" wrapText="1"/>
      <protection locked="0"/>
    </xf>
    <xf numFmtId="10" fontId="6" fillId="27" borderId="17" xfId="0" applyNumberFormat="1" applyFont="1" applyFill="1" applyBorder="1" applyAlignment="1" applyProtection="1">
      <alignment horizontal="right" vertical="center" wrapText="1"/>
    </xf>
    <xf numFmtId="2" fontId="6" fillId="27" borderId="17" xfId="0" applyNumberFormat="1" applyFont="1" applyFill="1" applyBorder="1" applyAlignment="1" applyProtection="1">
      <alignment horizontal="right" vertical="center" wrapText="1"/>
    </xf>
    <xf numFmtId="3" fontId="6" fillId="28" borderId="17" xfId="0" applyNumberFormat="1" applyFont="1" applyFill="1" applyBorder="1" applyAlignment="1" applyProtection="1">
      <alignment horizontal="center" vertical="center" wrapText="1"/>
      <protection locked="0"/>
    </xf>
    <xf numFmtId="10" fontId="6" fillId="27" borderId="17" xfId="0" applyNumberFormat="1" applyFont="1" applyFill="1" applyBorder="1" applyAlignment="1" applyProtection="1">
      <alignment horizontal="center" vertical="center" wrapText="1"/>
    </xf>
    <xf numFmtId="1" fontId="6" fillId="27" borderId="17" xfId="0" applyNumberFormat="1" applyFont="1" applyFill="1" applyBorder="1" applyAlignment="1" applyProtection="1">
      <alignment horizontal="center" vertical="center" wrapText="1"/>
    </xf>
    <xf numFmtId="165" fontId="6" fillId="27" borderId="17" xfId="0" applyNumberFormat="1" applyFont="1" applyFill="1" applyBorder="1" applyAlignment="1" applyProtection="1">
      <alignment horizontal="center" vertical="center" wrapText="1"/>
    </xf>
    <xf numFmtId="49" fontId="5" fillId="31" borderId="11" xfId="0" applyNumberFormat="1" applyFont="1" applyFill="1" applyBorder="1" applyAlignment="1" applyProtection="1">
      <alignment horizontal="center" vertical="center" wrapText="1"/>
    </xf>
    <xf numFmtId="49" fontId="5" fillId="32" borderId="11" xfId="0" applyNumberFormat="1" applyFont="1" applyFill="1" applyBorder="1" applyAlignment="1" applyProtection="1">
      <alignment horizontal="center" vertical="center" wrapText="1"/>
    </xf>
    <xf numFmtId="0" fontId="5" fillId="33" borderId="11" xfId="0" applyFont="1" applyFill="1" applyBorder="1" applyAlignment="1" applyProtection="1">
      <alignment horizontal="center" vertical="center" wrapText="1"/>
    </xf>
    <xf numFmtId="0" fontId="2" fillId="33" borderId="11" xfId="0" applyFont="1" applyFill="1" applyBorder="1" applyAlignment="1" applyProtection="1">
      <alignment horizontal="center" vertical="center" wrapText="1"/>
    </xf>
    <xf numFmtId="49" fontId="5" fillId="29" borderId="11" xfId="0" applyNumberFormat="1" applyFont="1" applyFill="1" applyBorder="1" applyAlignment="1" applyProtection="1">
      <alignment horizontal="center" vertical="center" wrapText="1"/>
    </xf>
    <xf numFmtId="0" fontId="5" fillId="28" borderId="11" xfId="0" applyFont="1" applyFill="1" applyBorder="1" applyAlignment="1" applyProtection="1">
      <alignment horizontal="center" vertical="center" wrapText="1"/>
    </xf>
    <xf numFmtId="0" fontId="5" fillId="34" borderId="11" xfId="0" applyFont="1" applyFill="1" applyBorder="1" applyAlignment="1" applyProtection="1">
      <alignment horizontal="center" vertical="center" wrapText="1"/>
    </xf>
    <xf numFmtId="2" fontId="28" fillId="27" borderId="25" xfId="0" applyNumberFormat="1" applyFont="1" applyFill="1" applyBorder="1" applyAlignment="1" applyProtection="1">
      <alignment horizontal="center" vertical="center" wrapText="1"/>
    </xf>
    <xf numFmtId="0" fontId="5" fillId="34" borderId="13" xfId="0" applyFont="1" applyFill="1" applyBorder="1" applyAlignment="1" applyProtection="1">
      <alignment horizontal="center" vertical="center" wrapText="1"/>
    </xf>
    <xf numFmtId="0" fontId="5" fillId="34" borderId="14" xfId="0" applyFont="1" applyFill="1" applyBorder="1" applyAlignment="1" applyProtection="1">
      <alignment horizontal="center" vertical="center" wrapText="1"/>
    </xf>
    <xf numFmtId="2" fontId="6" fillId="27" borderId="23" xfId="0" applyNumberFormat="1" applyFont="1" applyFill="1" applyBorder="1" applyAlignment="1" applyProtection="1">
      <alignment horizontal="center" vertical="center" wrapText="1"/>
    </xf>
    <xf numFmtId="2" fontId="29" fillId="27" borderId="25" xfId="0" applyNumberFormat="1" applyFont="1" applyFill="1" applyBorder="1" applyAlignment="1" applyProtection="1">
      <alignment horizontal="center" vertical="center" wrapText="1"/>
    </xf>
    <xf numFmtId="2" fontId="29" fillId="27" borderId="15" xfId="0" applyNumberFormat="1" applyFont="1" applyFill="1" applyBorder="1" applyAlignment="1" applyProtection="1">
      <alignment horizontal="center" vertical="center" wrapText="1"/>
    </xf>
    <xf numFmtId="2" fontId="29" fillId="27" borderId="16" xfId="0" applyNumberFormat="1" applyFont="1" applyFill="1" applyBorder="1" applyAlignment="1" applyProtection="1">
      <alignment horizontal="center" vertical="center" wrapText="1"/>
    </xf>
    <xf numFmtId="2" fontId="28" fillId="27" borderId="26" xfId="0" applyNumberFormat="1" applyFont="1" applyFill="1" applyBorder="1" applyAlignment="1" applyProtection="1">
      <alignment horizontal="center" vertical="center" wrapText="1"/>
    </xf>
    <xf numFmtId="2" fontId="28" fillId="27" borderId="27" xfId="0" applyNumberFormat="1" applyFont="1" applyFill="1" applyBorder="1" applyAlignment="1" applyProtection="1">
      <alignment horizontal="center" vertical="center" wrapText="1"/>
    </xf>
    <xf numFmtId="2" fontId="28" fillId="27" borderId="28" xfId="0" applyNumberFormat="1" applyFont="1" applyFill="1" applyBorder="1" applyAlignment="1" applyProtection="1">
      <alignment horizontal="center" vertical="center" wrapText="1"/>
    </xf>
    <xf numFmtId="49" fontId="5" fillId="31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166" fontId="6" fillId="27" borderId="29" xfId="0" applyNumberFormat="1" applyFont="1" applyFill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9" fillId="28" borderId="10" xfId="0" applyFont="1" applyFill="1" applyBorder="1" applyAlignment="1" applyProtection="1">
      <alignment horizontal="center" vertical="center" wrapText="1"/>
      <protection locked="0"/>
    </xf>
    <xf numFmtId="0" fontId="7" fillId="26" borderId="10" xfId="0" applyFont="1" applyFill="1" applyBorder="1" applyAlignment="1" applyProtection="1">
      <alignment vertical="center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/>
    <xf numFmtId="3" fontId="9" fillId="26" borderId="17" xfId="0" applyNumberFormat="1" applyFont="1" applyFill="1" applyBorder="1" applyAlignment="1" applyProtection="1">
      <alignment horizontal="center" vertical="center"/>
    </xf>
    <xf numFmtId="3" fontId="9" fillId="26" borderId="10" xfId="0" applyNumberFormat="1" applyFont="1" applyFill="1" applyBorder="1" applyAlignment="1" applyProtection="1">
      <alignment horizontal="center" vertical="center"/>
    </xf>
    <xf numFmtId="3" fontId="9" fillId="26" borderId="11" xfId="0" applyNumberFormat="1" applyFont="1" applyFill="1" applyBorder="1" applyAlignment="1" applyProtection="1">
      <alignment horizontal="center" vertical="center"/>
    </xf>
    <xf numFmtId="4" fontId="9" fillId="26" borderId="17" xfId="0" applyNumberFormat="1" applyFont="1" applyFill="1" applyBorder="1" applyAlignment="1" applyProtection="1">
      <alignment horizontal="center" vertical="center"/>
    </xf>
    <xf numFmtId="4" fontId="9" fillId="26" borderId="10" xfId="0" applyNumberFormat="1" applyFont="1" applyFill="1" applyBorder="1" applyAlignment="1" applyProtection="1">
      <alignment horizontal="center" vertical="center"/>
    </xf>
    <xf numFmtId="4" fontId="9" fillId="26" borderId="11" xfId="0" applyNumberFormat="1" applyFont="1" applyFill="1" applyBorder="1" applyAlignment="1" applyProtection="1">
      <alignment horizontal="center" vertical="center"/>
    </xf>
    <xf numFmtId="0" fontId="9" fillId="26" borderId="17" xfId="0" applyFont="1" applyFill="1" applyBorder="1" applyAlignment="1" applyProtection="1">
      <alignment horizontal="center" vertical="center"/>
    </xf>
    <xf numFmtId="0" fontId="9" fillId="26" borderId="10" xfId="0" applyFont="1" applyFill="1" applyBorder="1" applyAlignment="1" applyProtection="1">
      <alignment horizontal="center" vertical="center"/>
    </xf>
    <xf numFmtId="0" fontId="9" fillId="26" borderId="11" xfId="0" applyFont="1" applyFill="1" applyBorder="1" applyAlignment="1" applyProtection="1">
      <alignment horizontal="center" vertical="center"/>
    </xf>
    <xf numFmtId="164" fontId="6" fillId="28" borderId="10" xfId="0" applyNumberFormat="1" applyFont="1" applyFill="1" applyBorder="1" applyAlignment="1" applyProtection="1">
      <alignment horizontal="right" vertical="center" wrapText="1"/>
      <protection locked="0"/>
    </xf>
    <xf numFmtId="164" fontId="6" fillId="28" borderId="11" xfId="0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0" applyFont="1" applyAlignment="1" applyProtection="1">
      <alignment vertical="center"/>
      <protection locked="0"/>
    </xf>
    <xf numFmtId="0" fontId="33" fillId="0" borderId="0" xfId="0" applyFont="1" applyAlignment="1">
      <alignment horizontal="center" vertical="center"/>
    </xf>
    <xf numFmtId="0" fontId="38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9" fillId="28" borderId="17" xfId="0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Border="1" applyAlignment="1">
      <alignment horizontal="center" vertical="center" wrapText="1"/>
    </xf>
    <xf numFmtId="44" fontId="6" fillId="0" borderId="0" xfId="32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28" fillId="0" borderId="0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28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2" fillId="24" borderId="21" xfId="0" applyFont="1" applyFill="1" applyBorder="1" applyAlignment="1" applyProtection="1">
      <alignment horizontal="center" vertical="center" wrapText="1"/>
    </xf>
    <xf numFmtId="0" fontId="2" fillId="24" borderId="10" xfId="0" applyFont="1" applyFill="1" applyBorder="1" applyAlignment="1" applyProtection="1">
      <alignment horizontal="center" vertical="center" wrapText="1"/>
    </xf>
    <xf numFmtId="0" fontId="2" fillId="28" borderId="11" xfId="0" applyFont="1" applyFill="1" applyBorder="1" applyAlignment="1" applyProtection="1">
      <alignment horizontal="center" vertical="center" wrapText="1"/>
    </xf>
    <xf numFmtId="0" fontId="28" fillId="28" borderId="27" xfId="0" applyFont="1" applyFill="1" applyBorder="1" applyAlignment="1" applyProtection="1">
      <alignment horizontal="center" vertical="center"/>
      <protection locked="0"/>
    </xf>
    <xf numFmtId="0" fontId="28" fillId="28" borderId="31" xfId="0" applyFont="1" applyFill="1" applyBorder="1" applyAlignment="1" applyProtection="1">
      <alignment horizontal="center" vertical="center"/>
      <protection locked="0"/>
    </xf>
    <xf numFmtId="0" fontId="28" fillId="28" borderId="32" xfId="0" applyFont="1" applyFill="1" applyBorder="1" applyAlignment="1" applyProtection="1">
      <alignment horizontal="center" vertical="center"/>
      <protection locked="0"/>
    </xf>
    <xf numFmtId="0" fontId="31" fillId="0" borderId="43" xfId="0" applyFont="1" applyBorder="1" applyAlignment="1" applyProtection="1">
      <alignment horizontal="left" vertical="center"/>
    </xf>
    <xf numFmtId="0" fontId="36" fillId="35" borderId="27" xfId="0" applyFont="1" applyFill="1" applyBorder="1" applyAlignment="1" applyProtection="1">
      <alignment horizontal="center" vertical="center" wrapText="1"/>
    </xf>
    <xf numFmtId="0" fontId="36" fillId="35" borderId="31" xfId="0" applyFont="1" applyFill="1" applyBorder="1" applyAlignment="1" applyProtection="1">
      <alignment horizontal="center" vertical="center" wrapText="1"/>
    </xf>
    <xf numFmtId="0" fontId="36" fillId="35" borderId="32" xfId="0" applyFont="1" applyFill="1" applyBorder="1" applyAlignment="1" applyProtection="1">
      <alignment horizontal="center" vertical="center" wrapText="1"/>
    </xf>
    <xf numFmtId="0" fontId="3" fillId="25" borderId="38" xfId="0" applyFont="1" applyFill="1" applyBorder="1" applyAlignment="1" applyProtection="1">
      <alignment horizontal="center" vertical="center"/>
    </xf>
    <xf numFmtId="0" fontId="3" fillId="25" borderId="39" xfId="0" applyFont="1" applyFill="1" applyBorder="1" applyAlignment="1" applyProtection="1">
      <alignment horizontal="center" vertical="center"/>
    </xf>
    <xf numFmtId="0" fontId="3" fillId="25" borderId="40" xfId="0" applyFont="1" applyFill="1" applyBorder="1" applyAlignment="1" applyProtection="1">
      <alignment horizontal="center" vertical="center"/>
    </xf>
    <xf numFmtId="0" fontId="2" fillId="34" borderId="41" xfId="0" applyFont="1" applyFill="1" applyBorder="1" applyAlignment="1" applyProtection="1">
      <alignment horizontal="center" vertical="center" wrapText="1"/>
    </xf>
    <xf numFmtId="0" fontId="2" fillId="34" borderId="31" xfId="0" applyFont="1" applyFill="1" applyBorder="1" applyAlignment="1" applyProtection="1">
      <alignment horizontal="center" vertical="center" wrapText="1"/>
    </xf>
    <xf numFmtId="0" fontId="2" fillId="34" borderId="42" xfId="0" applyFont="1" applyFill="1" applyBorder="1" applyAlignment="1" applyProtection="1">
      <alignment horizontal="center" vertical="center" wrapText="1"/>
    </xf>
    <xf numFmtId="0" fontId="2" fillId="31" borderId="38" xfId="0" applyFont="1" applyFill="1" applyBorder="1" applyAlignment="1" applyProtection="1">
      <alignment horizontal="center" vertical="center" wrapText="1"/>
    </xf>
    <xf numFmtId="0" fontId="2" fillId="31" borderId="39" xfId="0" applyFont="1" applyFill="1" applyBorder="1" applyAlignment="1" applyProtection="1">
      <alignment horizontal="center" vertical="center" wrapText="1"/>
    </xf>
    <xf numFmtId="0" fontId="2" fillId="31" borderId="40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  <protection locked="0" hidden="1"/>
    </xf>
    <xf numFmtId="0" fontId="31" fillId="0" borderId="0" xfId="0" applyFont="1" applyBorder="1" applyAlignment="1" applyProtection="1">
      <alignment horizontal="center" vertical="center"/>
      <protection locked="0" hidden="1"/>
    </xf>
    <xf numFmtId="4" fontId="2" fillId="24" borderId="21" xfId="0" applyNumberFormat="1" applyFont="1" applyFill="1" applyBorder="1" applyAlignment="1" applyProtection="1">
      <alignment horizontal="center" vertical="center" wrapText="1"/>
    </xf>
    <xf numFmtId="4" fontId="2" fillId="24" borderId="10" xfId="0" applyNumberFormat="1" applyFont="1" applyFill="1" applyBorder="1" applyAlignment="1" applyProtection="1">
      <alignment horizontal="center" vertical="center" wrapText="1"/>
    </xf>
    <xf numFmtId="4" fontId="2" fillId="24" borderId="11" xfId="0" applyNumberFormat="1" applyFont="1" applyFill="1" applyBorder="1" applyAlignment="1" applyProtection="1">
      <alignment horizontal="center" vertical="center" wrapText="1"/>
    </xf>
    <xf numFmtId="0" fontId="28" fillId="38" borderId="21" xfId="0" applyFont="1" applyFill="1" applyBorder="1" applyAlignment="1" applyProtection="1">
      <alignment horizontal="center" vertical="center" wrapText="1"/>
    </xf>
    <xf numFmtId="0" fontId="28" fillId="38" borderId="10" xfId="0" applyFont="1" applyFill="1" applyBorder="1" applyAlignment="1" applyProtection="1">
      <alignment horizontal="center" vertical="center" wrapText="1"/>
    </xf>
    <xf numFmtId="0" fontId="28" fillId="38" borderId="11" xfId="0" applyFont="1" applyFill="1" applyBorder="1" applyAlignment="1" applyProtection="1">
      <alignment horizontal="center" vertical="center" wrapText="1"/>
    </xf>
    <xf numFmtId="0" fontId="5" fillId="24" borderId="20" xfId="0" applyFont="1" applyFill="1" applyBorder="1" applyAlignment="1" applyProtection="1">
      <alignment horizontal="center" vertical="center"/>
    </xf>
    <xf numFmtId="0" fontId="5" fillId="24" borderId="12" xfId="0" applyFont="1" applyFill="1" applyBorder="1" applyAlignment="1" applyProtection="1">
      <alignment horizontal="center" vertical="center"/>
    </xf>
    <xf numFmtId="0" fontId="5" fillId="24" borderId="13" xfId="0" applyFont="1" applyFill="1" applyBorder="1" applyAlignment="1" applyProtection="1">
      <alignment horizontal="center" vertical="center"/>
    </xf>
    <xf numFmtId="0" fontId="28" fillId="30" borderId="27" xfId="0" applyFont="1" applyFill="1" applyBorder="1" applyAlignment="1" applyProtection="1">
      <alignment horizontal="left" vertical="center"/>
      <protection hidden="1"/>
    </xf>
    <xf numFmtId="0" fontId="28" fillId="30" borderId="32" xfId="0" applyFont="1" applyFill="1" applyBorder="1" applyAlignment="1" applyProtection="1">
      <alignment horizontal="left" vertical="center"/>
      <protection hidden="1"/>
    </xf>
    <xf numFmtId="0" fontId="7" fillId="35" borderId="27" xfId="0" applyFont="1" applyFill="1" applyBorder="1" applyAlignment="1" applyProtection="1">
      <alignment horizontal="left" vertical="center" wrapText="1"/>
    </xf>
    <xf numFmtId="0" fontId="7" fillId="35" borderId="31" xfId="0" applyFont="1" applyFill="1" applyBorder="1" applyAlignment="1" applyProtection="1">
      <alignment horizontal="left" vertical="center" wrapText="1"/>
    </xf>
    <xf numFmtId="0" fontId="7" fillId="35" borderId="32" xfId="0" applyFont="1" applyFill="1" applyBorder="1" applyAlignment="1" applyProtection="1">
      <alignment horizontal="left" vertical="center" wrapText="1"/>
    </xf>
    <xf numFmtId="0" fontId="2" fillId="24" borderId="11" xfId="0" applyFont="1" applyFill="1" applyBorder="1" applyAlignment="1" applyProtection="1">
      <alignment horizontal="center" vertical="center" wrapText="1"/>
    </xf>
    <xf numFmtId="0" fontId="28" fillId="36" borderId="33" xfId="0" applyFont="1" applyFill="1" applyBorder="1" applyAlignment="1" applyProtection="1">
      <alignment horizontal="center" vertical="center" wrapText="1"/>
    </xf>
    <xf numFmtId="0" fontId="28" fillId="36" borderId="15" xfId="0" applyFont="1" applyFill="1" applyBorder="1" applyAlignment="1" applyProtection="1">
      <alignment horizontal="center" vertical="center" wrapText="1"/>
    </xf>
    <xf numFmtId="0" fontId="28" fillId="36" borderId="16" xfId="0" applyFont="1" applyFill="1" applyBorder="1" applyAlignment="1" applyProtection="1">
      <alignment horizontal="center" vertical="center" wrapText="1"/>
    </xf>
    <xf numFmtId="0" fontId="28" fillId="36" borderId="34" xfId="0" applyFont="1" applyFill="1" applyBorder="1" applyAlignment="1" applyProtection="1">
      <alignment horizontal="center" vertical="center" wrapText="1"/>
    </xf>
    <xf numFmtId="0" fontId="28" fillId="36" borderId="27" xfId="0" applyFont="1" applyFill="1" applyBorder="1" applyAlignment="1" applyProtection="1">
      <alignment horizontal="center" vertical="center" wrapText="1"/>
    </xf>
    <xf numFmtId="0" fontId="28" fillId="36" borderId="28" xfId="0" applyFont="1" applyFill="1" applyBorder="1" applyAlignment="1" applyProtection="1">
      <alignment horizontal="center" vertical="center" wrapText="1"/>
    </xf>
    <xf numFmtId="0" fontId="2" fillId="28" borderId="32" xfId="0" applyFont="1" applyFill="1" applyBorder="1" applyAlignment="1" applyProtection="1">
      <alignment horizontal="center" vertical="center"/>
    </xf>
    <xf numFmtId="0" fontId="2" fillId="28" borderId="10" xfId="0" applyFont="1" applyFill="1" applyBorder="1" applyAlignment="1" applyProtection="1">
      <alignment horizontal="center" vertical="center"/>
    </xf>
    <xf numFmtId="49" fontId="2" fillId="31" borderId="12" xfId="0" applyNumberFormat="1" applyFont="1" applyFill="1" applyBorder="1" applyAlignment="1" applyProtection="1">
      <alignment horizontal="center" vertical="center" wrapText="1"/>
    </xf>
    <xf numFmtId="49" fontId="2" fillId="31" borderId="10" xfId="0" applyNumberFormat="1" applyFont="1" applyFill="1" applyBorder="1" applyAlignment="1" applyProtection="1">
      <alignment horizontal="center" vertical="center" wrapText="1"/>
    </xf>
    <xf numFmtId="49" fontId="2" fillId="32" borderId="10" xfId="0" applyNumberFormat="1" applyFont="1" applyFill="1" applyBorder="1" applyAlignment="1" applyProtection="1">
      <alignment horizontal="center" vertical="center" wrapText="1"/>
    </xf>
    <xf numFmtId="0" fontId="2" fillId="33" borderId="10" xfId="0" applyFont="1" applyFill="1" applyBorder="1" applyAlignment="1" applyProtection="1">
      <alignment horizontal="center" vertical="center" wrapText="1"/>
    </xf>
    <xf numFmtId="0" fontId="28" fillId="37" borderId="33" xfId="0" applyFont="1" applyFill="1" applyBorder="1" applyAlignment="1" applyProtection="1">
      <alignment horizontal="center" vertical="center" wrapText="1"/>
    </xf>
    <xf numFmtId="0" fontId="28" fillId="37" borderId="15" xfId="0" applyFont="1" applyFill="1" applyBorder="1" applyAlignment="1" applyProtection="1">
      <alignment horizontal="center" vertical="center" wrapText="1"/>
    </xf>
    <xf numFmtId="0" fontId="28" fillId="37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8" borderId="11" xfId="0" applyFont="1" applyFill="1" applyBorder="1" applyAlignment="1" applyProtection="1">
      <alignment horizontal="center" vertical="center" wrapText="1"/>
    </xf>
    <xf numFmtId="49" fontId="2" fillId="29" borderId="27" xfId="0" applyNumberFormat="1" applyFont="1" applyFill="1" applyBorder="1" applyAlignment="1" applyProtection="1">
      <alignment horizontal="center" vertical="center" wrapText="1"/>
    </xf>
    <xf numFmtId="49" fontId="2" fillId="29" borderId="31" xfId="0" applyNumberFormat="1" applyFont="1" applyFill="1" applyBorder="1" applyAlignment="1" applyProtection="1">
      <alignment horizontal="center" vertical="center" wrapText="1"/>
    </xf>
    <xf numFmtId="0" fontId="3" fillId="39" borderId="35" xfId="0" applyFont="1" applyFill="1" applyBorder="1" applyAlignment="1" applyProtection="1">
      <alignment horizontal="left" vertical="center"/>
      <protection hidden="1"/>
    </xf>
    <xf numFmtId="0" fontId="3" fillId="39" borderId="36" xfId="0" applyFont="1" applyFill="1" applyBorder="1" applyAlignment="1" applyProtection="1">
      <alignment horizontal="left" vertical="center"/>
      <protection hidden="1"/>
    </xf>
    <xf numFmtId="0" fontId="3" fillId="39" borderId="37" xfId="0" applyFont="1" applyFill="1" applyBorder="1" applyAlignment="1" applyProtection="1">
      <alignment horizontal="left" vertical="center"/>
      <protection hidden="1"/>
    </xf>
    <xf numFmtId="0" fontId="3" fillId="40" borderId="35" xfId="0" applyFont="1" applyFill="1" applyBorder="1" applyAlignment="1">
      <alignment horizontal="center" vertical="center" wrapText="1"/>
    </xf>
    <xf numFmtId="0" fontId="3" fillId="40" borderId="36" xfId="0" applyFont="1" applyFill="1" applyBorder="1" applyAlignment="1">
      <alignment horizontal="center" vertical="center"/>
    </xf>
    <xf numFmtId="0" fontId="3" fillId="40" borderId="37" xfId="0" applyFont="1" applyFill="1" applyBorder="1" applyAlignment="1">
      <alignment horizontal="center" vertical="center"/>
    </xf>
  </cellXfs>
  <cellStyles count="45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Moneda" xfId="32" builtinId="4"/>
    <cellStyle name="Neutral 2" xfId="33"/>
    <cellStyle name="Normal" xfId="0" builtinId="0"/>
    <cellStyle name="Normal 2" xfId="34"/>
    <cellStyle name="Normal 5" xfId="35"/>
    <cellStyle name="Notas 2" xfId="36"/>
    <cellStyle name="Salida 2" xfId="37"/>
    <cellStyle name="Texto de advertencia 2" xfId="38"/>
    <cellStyle name="Texto explicativo 2" xfId="39"/>
    <cellStyle name="Título 1 2" xfId="40"/>
    <cellStyle name="Título 2 2" xfId="41"/>
    <cellStyle name="Título 3 2" xfId="42"/>
    <cellStyle name="Título 4" xfId="43"/>
    <cellStyle name="Total 2" xfId="44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161925</xdr:rowOff>
    </xdr:from>
    <xdr:to>
      <xdr:col>17</xdr:col>
      <xdr:colOff>242582</xdr:colOff>
      <xdr:row>0</xdr:row>
      <xdr:rowOff>885265</xdr:rowOff>
    </xdr:to>
    <xdr:pic>
      <xdr:nvPicPr>
        <xdr:cNvPr id="7480" name="4 Imagen" descr="GOB+MTES+SEPE_H_COLOR_EU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684" y="161925"/>
          <a:ext cx="4262133" cy="72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448234</xdr:colOff>
      <xdr:row>0</xdr:row>
      <xdr:rowOff>100852</xdr:rowOff>
    </xdr:from>
    <xdr:to>
      <xdr:col>3</xdr:col>
      <xdr:colOff>280147</xdr:colOff>
      <xdr:row>0</xdr:row>
      <xdr:rowOff>970412</xdr:rowOff>
    </xdr:to>
    <xdr:pic>
      <xdr:nvPicPr>
        <xdr:cNvPr id="5" name="Imagen 15" descr="GOB + Agenda 2030-2 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4" y="100852"/>
          <a:ext cx="3473825" cy="86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190500</xdr:rowOff>
    </xdr:from>
    <xdr:to>
      <xdr:col>10</xdr:col>
      <xdr:colOff>695325</xdr:colOff>
      <xdr:row>0</xdr:row>
      <xdr:rowOff>781050</xdr:rowOff>
    </xdr:to>
    <xdr:pic>
      <xdr:nvPicPr>
        <xdr:cNvPr id="10346" name="4 Imagen" descr="GOB+MTES+SEPE_H_COLOR_E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190500"/>
          <a:ext cx="2295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0</xdr:row>
      <xdr:rowOff>73425</xdr:rowOff>
    </xdr:from>
    <xdr:to>
      <xdr:col>3</xdr:col>
      <xdr:colOff>514865</xdr:colOff>
      <xdr:row>0</xdr:row>
      <xdr:rowOff>752475</xdr:rowOff>
    </xdr:to>
    <xdr:pic>
      <xdr:nvPicPr>
        <xdr:cNvPr id="4" name="Imagen 15" descr="GOB + Agenda 2030-2 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3425"/>
          <a:ext cx="2753240" cy="67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5"/>
  <sheetViews>
    <sheetView tabSelected="1" zoomScale="85" zoomScaleNormal="85" workbookViewId="0">
      <selection activeCell="K6" sqref="K6"/>
    </sheetView>
  </sheetViews>
  <sheetFormatPr baseColWidth="10" defaultColWidth="11.42578125" defaultRowHeight="12.75" x14ac:dyDescent="0.2"/>
  <cols>
    <col min="1" max="1" width="13.5703125" style="1" customWidth="1"/>
    <col min="2" max="2" width="21.42578125" style="3" customWidth="1"/>
    <col min="3" max="4" width="14.7109375" style="3" customWidth="1"/>
    <col min="5" max="5" width="8.7109375" style="3" customWidth="1"/>
    <col min="6" max="6" width="8.7109375" style="1" customWidth="1"/>
    <col min="7" max="7" width="13" style="1" customWidth="1"/>
    <col min="8" max="8" width="20.28515625" style="1" customWidth="1"/>
    <col min="9" max="9" width="16" style="3" customWidth="1"/>
    <col min="10" max="10" width="13" style="3" customWidth="1"/>
    <col min="11" max="11" width="66.42578125" style="5" customWidth="1"/>
    <col min="12" max="12" width="18.85546875" style="3" customWidth="1"/>
    <col min="13" max="13" width="8.7109375" style="3" customWidth="1"/>
    <col min="14" max="14" width="17.42578125" style="5" customWidth="1"/>
    <col min="15" max="15" width="12.7109375" style="3" customWidth="1"/>
    <col min="16" max="16" width="12.28515625" style="1" customWidth="1"/>
    <col min="17" max="17" width="15.140625" style="141" customWidth="1"/>
    <col min="18" max="18" width="18.28515625" style="3" customWidth="1"/>
    <col min="19" max="19" width="15" style="3" customWidth="1"/>
    <col min="20" max="20" width="19.28515625" style="4" customWidth="1"/>
    <col min="21" max="21" width="13.85546875" style="1" customWidth="1"/>
    <col min="22" max="22" width="14.140625" style="1" customWidth="1"/>
    <col min="23" max="23" width="11" style="1" customWidth="1"/>
    <col min="24" max="24" width="15.85546875" style="8" customWidth="1"/>
    <col min="25" max="25" width="12.42578125" style="1" customWidth="1"/>
    <col min="26" max="26" width="11.42578125" style="3"/>
    <col min="27" max="27" width="18.28515625" style="3" customWidth="1"/>
    <col min="28" max="28" width="12.28515625" style="3" customWidth="1"/>
    <col min="29" max="29" width="12.140625" style="3" customWidth="1"/>
    <col min="30" max="30" width="11.28515625" style="3" customWidth="1"/>
    <col min="31" max="32" width="11.42578125" style="8" customWidth="1"/>
    <col min="33" max="33" width="8.5703125" style="1" customWidth="1"/>
    <col min="34" max="34" width="13.7109375" style="1" customWidth="1"/>
    <col min="35" max="35" width="14" style="1" customWidth="1"/>
    <col min="36" max="36" width="13.42578125" style="1" customWidth="1"/>
    <col min="37" max="37" width="8.5703125" style="1" customWidth="1"/>
    <col min="38" max="38" width="12.140625" style="5" customWidth="1"/>
    <col min="39" max="39" width="11.7109375" style="5" customWidth="1"/>
    <col min="40" max="40" width="12.85546875" style="5" customWidth="1"/>
    <col min="41" max="41" width="10.140625" style="5" customWidth="1"/>
    <col min="42" max="42" width="10.85546875" style="5" customWidth="1"/>
    <col min="43" max="43" width="20.42578125" style="1" customWidth="1"/>
    <col min="44" max="44" width="17.28515625" style="1" customWidth="1"/>
    <col min="45" max="45" width="13.42578125" style="1" customWidth="1"/>
    <col min="46" max="46" width="13.85546875" style="1" customWidth="1"/>
    <col min="47" max="47" width="13.42578125" style="9" customWidth="1"/>
    <col min="48" max="48" width="10.7109375" style="10" customWidth="1"/>
    <col min="49" max="49" width="17.7109375" style="9" customWidth="1"/>
    <col min="50" max="50" width="13" style="1" customWidth="1"/>
    <col min="51" max="16384" width="11.42578125" style="1"/>
  </cols>
  <sheetData>
    <row r="1" spans="1:52" s="12" customFormat="1" ht="76.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134"/>
      <c r="L1" s="133"/>
      <c r="M1" s="38"/>
      <c r="N1" s="38"/>
      <c r="O1" s="38"/>
      <c r="P1" s="38"/>
      <c r="Q1" s="137"/>
      <c r="R1" s="38"/>
      <c r="S1" s="123"/>
      <c r="T1" s="123"/>
      <c r="U1" s="123"/>
      <c r="V1" s="123"/>
      <c r="W1" s="123"/>
      <c r="X1" s="40" t="s">
        <v>72</v>
      </c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52" s="11" customFormat="1" ht="28.9" customHeight="1" x14ac:dyDescent="0.2">
      <c r="A2" s="161" t="s">
        <v>42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38"/>
      <c r="T2" s="101" t="s">
        <v>6</v>
      </c>
      <c r="U2" s="129"/>
      <c r="W2" s="38"/>
      <c r="X2" s="40" t="s">
        <v>69</v>
      </c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</row>
    <row r="3" spans="1:52" ht="22.5" x14ac:dyDescent="0.2">
      <c r="A3" s="7"/>
      <c r="B3" s="107"/>
      <c r="C3" s="107"/>
      <c r="D3" s="107"/>
      <c r="E3" s="107"/>
      <c r="F3" s="107"/>
      <c r="G3" s="108"/>
      <c r="H3" s="108"/>
      <c r="I3" s="109"/>
      <c r="J3" s="109"/>
      <c r="K3" s="106"/>
      <c r="L3" s="108"/>
      <c r="M3" s="108"/>
      <c r="N3" s="107"/>
      <c r="O3" s="108"/>
      <c r="P3" s="108"/>
      <c r="Q3" s="138"/>
      <c r="R3" s="40" t="s">
        <v>81</v>
      </c>
      <c r="S3" s="41" t="s">
        <v>13</v>
      </c>
      <c r="T3" s="101" t="s">
        <v>7</v>
      </c>
      <c r="U3" s="130"/>
      <c r="W3" s="108"/>
      <c r="X3" s="40" t="s">
        <v>68</v>
      </c>
      <c r="Y3" s="106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L3" s="1"/>
      <c r="AM3" s="1"/>
      <c r="AN3" s="1"/>
      <c r="AO3" s="1"/>
      <c r="AP3" s="1"/>
      <c r="AR3" s="3"/>
      <c r="AU3" s="1"/>
      <c r="AV3" s="1"/>
      <c r="AW3" s="1"/>
    </row>
    <row r="4" spans="1:52" ht="22.5" x14ac:dyDescent="0.2">
      <c r="A4" s="148" t="s">
        <v>63</v>
      </c>
      <c r="B4" s="148"/>
      <c r="C4" s="107"/>
      <c r="D4" s="107"/>
      <c r="E4" s="107"/>
      <c r="F4" s="107"/>
      <c r="G4" s="108"/>
      <c r="H4" s="108"/>
      <c r="I4" s="109"/>
      <c r="J4" s="109"/>
      <c r="K4" s="106"/>
      <c r="L4" s="108"/>
      <c r="M4" s="107"/>
      <c r="N4" s="108"/>
      <c r="O4" s="107"/>
      <c r="P4" s="107"/>
      <c r="Q4" s="138"/>
      <c r="R4" s="40" t="s">
        <v>82</v>
      </c>
      <c r="S4" s="41" t="s">
        <v>5</v>
      </c>
      <c r="T4" s="101" t="s">
        <v>8</v>
      </c>
      <c r="U4" s="110"/>
      <c r="V4" s="99"/>
      <c r="W4" s="108"/>
      <c r="X4" s="40" t="s">
        <v>70</v>
      </c>
      <c r="Y4" s="106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L4" s="1"/>
      <c r="AM4" s="1"/>
      <c r="AN4" s="1"/>
      <c r="AO4" s="1"/>
      <c r="AP4" s="1"/>
      <c r="AR4" s="3"/>
      <c r="AU4" s="1"/>
      <c r="AV4" s="1"/>
      <c r="AW4" s="1"/>
    </row>
    <row r="5" spans="1:52" ht="23.25" customHeight="1" x14ac:dyDescent="0.2">
      <c r="A5" s="172" t="s">
        <v>26</v>
      </c>
      <c r="B5" s="173"/>
      <c r="C5" s="145"/>
      <c r="D5" s="146"/>
      <c r="E5" s="146"/>
      <c r="F5" s="147"/>
      <c r="G5" s="7"/>
      <c r="H5" s="7"/>
      <c r="I5" s="7"/>
      <c r="J5" s="7"/>
      <c r="K5" s="135"/>
      <c r="L5" s="7"/>
      <c r="M5" s="7"/>
      <c r="N5" s="7"/>
      <c r="O5" s="7"/>
      <c r="P5" s="7"/>
      <c r="Q5" s="139"/>
      <c r="R5" s="131" t="s">
        <v>83</v>
      </c>
      <c r="S5" s="125"/>
      <c r="T5" s="101" t="s">
        <v>33</v>
      </c>
      <c r="U5" s="106"/>
      <c r="V5" s="106"/>
      <c r="W5" s="108"/>
      <c r="X5" s="40" t="s">
        <v>71</v>
      </c>
      <c r="Y5" s="106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L5" s="1"/>
      <c r="AM5" s="1"/>
      <c r="AN5" s="1"/>
      <c r="AO5" s="1"/>
      <c r="AP5" s="1"/>
      <c r="AR5" s="3"/>
      <c r="AU5" s="1"/>
      <c r="AV5" s="1"/>
      <c r="AW5" s="1"/>
    </row>
    <row r="6" spans="1:52" ht="24.75" customHeight="1" x14ac:dyDescent="0.2">
      <c r="A6" s="52" t="s">
        <v>16</v>
      </c>
      <c r="B6" s="145"/>
      <c r="C6" s="147"/>
      <c r="D6" s="53"/>
      <c r="E6" s="53"/>
      <c r="F6" s="53"/>
      <c r="G6" s="53"/>
      <c r="H6" s="53"/>
      <c r="I6" s="53"/>
      <c r="J6" s="53"/>
      <c r="K6" s="136"/>
      <c r="L6" s="53"/>
      <c r="M6" s="53"/>
      <c r="N6" s="53"/>
      <c r="O6" s="38"/>
      <c r="P6" s="38"/>
      <c r="Q6" s="137"/>
      <c r="R6" s="132" t="s">
        <v>84</v>
      </c>
      <c r="S6" s="126"/>
      <c r="T6" s="101" t="s">
        <v>34</v>
      </c>
      <c r="U6" s="106"/>
      <c r="V6" s="106"/>
      <c r="W6" s="108"/>
      <c r="X6" s="40" t="s">
        <v>41</v>
      </c>
      <c r="Y6" s="106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L6" s="1"/>
      <c r="AM6" s="1"/>
      <c r="AN6" s="1"/>
      <c r="AO6" s="1"/>
      <c r="AP6" s="1"/>
      <c r="AR6" s="3"/>
      <c r="AU6" s="1"/>
      <c r="AV6" s="1"/>
      <c r="AW6" s="1"/>
    </row>
    <row r="7" spans="1:52" ht="20.25" x14ac:dyDescent="0.2">
      <c r="A7" s="46"/>
      <c r="B7" s="107"/>
      <c r="C7" s="107"/>
      <c r="D7" s="107"/>
      <c r="E7" s="107"/>
      <c r="F7" s="107"/>
      <c r="G7" s="108"/>
      <c r="H7" s="108"/>
      <c r="I7" s="109"/>
      <c r="J7" s="109"/>
      <c r="K7" s="106"/>
      <c r="L7" s="108"/>
      <c r="M7" s="107"/>
      <c r="N7" s="108"/>
      <c r="O7" s="107"/>
      <c r="P7" s="107"/>
      <c r="Q7" s="138"/>
      <c r="R7" s="124"/>
      <c r="S7" s="41"/>
      <c r="T7" s="101" t="s">
        <v>35</v>
      </c>
      <c r="U7" s="110"/>
      <c r="V7" s="99"/>
      <c r="W7" s="108"/>
      <c r="X7" s="54" t="s">
        <v>23</v>
      </c>
      <c r="Y7" s="106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L7" s="1"/>
      <c r="AM7" s="1"/>
      <c r="AN7" s="1"/>
      <c r="AO7" s="1"/>
      <c r="AP7" s="1"/>
      <c r="AR7" s="3"/>
      <c r="AU7" s="1"/>
      <c r="AV7" s="1"/>
      <c r="AW7" s="1"/>
    </row>
    <row r="8" spans="1:52" ht="24.75" customHeight="1" x14ac:dyDescent="0.2">
      <c r="A8" s="7"/>
      <c r="B8" s="7"/>
      <c r="C8" s="7"/>
      <c r="D8" s="7"/>
      <c r="E8" s="7"/>
      <c r="F8" s="7"/>
      <c r="G8" s="7"/>
      <c r="H8" s="7"/>
      <c r="I8" s="109"/>
      <c r="J8" s="109"/>
      <c r="K8" s="135"/>
      <c r="L8" s="108"/>
      <c r="M8" s="106"/>
      <c r="N8" s="107"/>
      <c r="O8" s="107"/>
      <c r="P8" s="51"/>
      <c r="Q8" s="50" t="s">
        <v>25</v>
      </c>
      <c r="R8" s="108"/>
      <c r="S8" s="106"/>
      <c r="T8" s="106"/>
      <c r="U8" s="106"/>
      <c r="V8" s="106"/>
      <c r="W8" s="108"/>
      <c r="X8" s="40" t="s">
        <v>24</v>
      </c>
      <c r="Y8" s="106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L8" s="1"/>
      <c r="AM8" s="1"/>
      <c r="AN8" s="1"/>
      <c r="AO8" s="1"/>
      <c r="AP8" s="1"/>
      <c r="AR8" s="3"/>
      <c r="AU8" s="1"/>
      <c r="AV8" s="1"/>
      <c r="AW8" s="1"/>
    </row>
    <row r="9" spans="1:52" ht="24.75" customHeight="1" x14ac:dyDescent="0.2">
      <c r="A9" s="7"/>
      <c r="B9" s="7"/>
      <c r="C9" s="7"/>
      <c r="D9" s="7"/>
      <c r="E9" s="7"/>
      <c r="F9" s="7"/>
      <c r="G9" s="7"/>
      <c r="H9" s="7"/>
      <c r="I9" s="109"/>
      <c r="J9" s="109"/>
      <c r="K9" s="135"/>
      <c r="L9" s="108"/>
      <c r="M9" s="106"/>
      <c r="N9" s="107"/>
      <c r="O9" s="107"/>
      <c r="P9" s="105"/>
      <c r="Q9" s="50" t="s">
        <v>40</v>
      </c>
      <c r="R9" s="108"/>
      <c r="S9" s="106"/>
      <c r="T9" s="106"/>
      <c r="U9" s="106"/>
      <c r="V9" s="106"/>
      <c r="W9" s="108"/>
      <c r="X9" s="54" t="s">
        <v>80</v>
      </c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L9" s="1"/>
      <c r="AM9" s="1"/>
      <c r="AN9" s="1"/>
      <c r="AO9" s="1"/>
      <c r="AP9" s="1"/>
      <c r="AR9" s="3"/>
      <c r="AU9" s="1"/>
      <c r="AV9" s="1"/>
      <c r="AW9" s="1"/>
    </row>
    <row r="10" spans="1:52" ht="78.75" customHeight="1" x14ac:dyDescent="0.2">
      <c r="A10" s="174" t="s">
        <v>87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6"/>
      <c r="L10" s="108"/>
      <c r="M10" s="107"/>
      <c r="N10" s="107"/>
      <c r="O10" s="107"/>
      <c r="P10" s="13"/>
      <c r="Q10" s="50" t="s">
        <v>20</v>
      </c>
      <c r="R10" s="108"/>
      <c r="S10" s="106"/>
      <c r="T10" s="106"/>
      <c r="U10" s="106"/>
      <c r="V10" s="106"/>
      <c r="W10" s="108"/>
      <c r="X10" s="100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L10" s="1"/>
      <c r="AM10" s="1"/>
      <c r="AN10" s="1"/>
      <c r="AO10" s="1"/>
      <c r="AP10" s="1"/>
      <c r="AR10" s="3"/>
      <c r="AU10" s="1"/>
      <c r="AV10" s="1"/>
      <c r="AW10" s="1"/>
    </row>
    <row r="11" spans="1:52" ht="21" thickBot="1" x14ac:dyDescent="0.25">
      <c r="A11" s="46"/>
      <c r="B11" s="107"/>
      <c r="C11" s="107"/>
      <c r="D11" s="107"/>
      <c r="E11" s="107"/>
      <c r="F11" s="107"/>
      <c r="G11" s="108"/>
      <c r="H11" s="108"/>
      <c r="I11" s="109"/>
      <c r="J11" s="109"/>
      <c r="K11" s="106"/>
      <c r="L11" s="108"/>
      <c r="M11" s="107"/>
      <c r="N11" s="108"/>
      <c r="O11" s="107"/>
      <c r="P11" s="107"/>
      <c r="Q11" s="138"/>
      <c r="R11" s="108"/>
      <c r="S11" s="98"/>
      <c r="T11" s="111"/>
      <c r="U11" s="110"/>
      <c r="V11" s="99"/>
      <c r="W11" s="108"/>
      <c r="X11" s="99"/>
      <c r="Y11" s="39"/>
      <c r="Z11" s="45"/>
      <c r="AA11" s="45"/>
      <c r="AB11" s="45"/>
      <c r="AC11" s="45"/>
      <c r="AD11" s="45"/>
      <c r="AE11" s="1"/>
      <c r="AF11" s="1"/>
      <c r="AL11" s="1"/>
      <c r="AM11" s="1"/>
      <c r="AN11" s="1"/>
      <c r="AO11" s="1"/>
      <c r="AP11" s="1"/>
      <c r="AR11" s="3"/>
      <c r="AU11" s="1"/>
      <c r="AV11" s="1"/>
      <c r="AW11" s="1"/>
    </row>
    <row r="12" spans="1:52" s="2" customFormat="1" ht="18.75" customHeight="1" x14ac:dyDescent="0.2">
      <c r="A12" s="169" t="s">
        <v>16</v>
      </c>
      <c r="B12" s="142" t="s">
        <v>1</v>
      </c>
      <c r="C12" s="142" t="s">
        <v>38</v>
      </c>
      <c r="D12" s="142" t="s">
        <v>39</v>
      </c>
      <c r="E12" s="142" t="s">
        <v>85</v>
      </c>
      <c r="F12" s="142" t="s">
        <v>0</v>
      </c>
      <c r="G12" s="142" t="s">
        <v>73</v>
      </c>
      <c r="H12" s="142" t="s">
        <v>74</v>
      </c>
      <c r="I12" s="142" t="s">
        <v>75</v>
      </c>
      <c r="J12" s="142" t="s">
        <v>2</v>
      </c>
      <c r="K12" s="142" t="s">
        <v>31</v>
      </c>
      <c r="L12" s="142" t="s">
        <v>52</v>
      </c>
      <c r="M12" s="142" t="s">
        <v>76</v>
      </c>
      <c r="N12" s="193" t="s">
        <v>79</v>
      </c>
      <c r="O12" s="142" t="s">
        <v>53</v>
      </c>
      <c r="P12" s="163" t="s">
        <v>77</v>
      </c>
      <c r="Q12" s="163" t="s">
        <v>78</v>
      </c>
      <c r="R12" s="166" t="s">
        <v>86</v>
      </c>
      <c r="S12" s="181" t="s">
        <v>3</v>
      </c>
      <c r="T12" s="152" t="s">
        <v>59</v>
      </c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4"/>
      <c r="AQ12" s="190" t="s">
        <v>51</v>
      </c>
      <c r="AR12" s="158" t="s">
        <v>58</v>
      </c>
      <c r="AS12" s="159"/>
      <c r="AT12" s="159"/>
      <c r="AU12" s="159"/>
      <c r="AV12" s="160"/>
      <c r="AW12" s="178" t="s">
        <v>3</v>
      </c>
    </row>
    <row r="13" spans="1:52" s="2" customFormat="1" ht="39.75" customHeight="1" x14ac:dyDescent="0.2">
      <c r="A13" s="170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94"/>
      <c r="O13" s="143"/>
      <c r="P13" s="164"/>
      <c r="Q13" s="164"/>
      <c r="R13" s="167"/>
      <c r="S13" s="182"/>
      <c r="T13" s="186" t="s">
        <v>43</v>
      </c>
      <c r="U13" s="187"/>
      <c r="V13" s="187"/>
      <c r="W13" s="188" t="s">
        <v>44</v>
      </c>
      <c r="X13" s="188"/>
      <c r="Y13" s="188"/>
      <c r="Z13" s="188"/>
      <c r="AA13" s="189" t="s">
        <v>45</v>
      </c>
      <c r="AB13" s="189"/>
      <c r="AC13" s="189"/>
      <c r="AD13" s="189"/>
      <c r="AE13" s="189"/>
      <c r="AF13" s="196" t="s">
        <v>49</v>
      </c>
      <c r="AG13" s="197"/>
      <c r="AH13" s="149" t="s">
        <v>50</v>
      </c>
      <c r="AI13" s="150"/>
      <c r="AJ13" s="150"/>
      <c r="AK13" s="151"/>
      <c r="AL13" s="184" t="s">
        <v>48</v>
      </c>
      <c r="AM13" s="185"/>
      <c r="AN13" s="185"/>
      <c r="AO13" s="185"/>
      <c r="AP13" s="185"/>
      <c r="AQ13" s="191"/>
      <c r="AR13" s="155" t="s">
        <v>60</v>
      </c>
      <c r="AS13" s="156"/>
      <c r="AT13" s="156"/>
      <c r="AU13" s="156"/>
      <c r="AV13" s="157"/>
      <c r="AW13" s="179"/>
    </row>
    <row r="14" spans="1:52" s="6" customFormat="1" ht="61.5" customHeight="1" thickBot="1" x14ac:dyDescent="0.25">
      <c r="A14" s="171"/>
      <c r="B14" s="144"/>
      <c r="C14" s="177"/>
      <c r="D14" s="177"/>
      <c r="E14" s="177"/>
      <c r="F14" s="177"/>
      <c r="G14" s="177"/>
      <c r="H14" s="177"/>
      <c r="I14" s="177"/>
      <c r="J14" s="177"/>
      <c r="K14" s="144"/>
      <c r="L14" s="144"/>
      <c r="M14" s="144"/>
      <c r="N14" s="195"/>
      <c r="O14" s="144"/>
      <c r="P14" s="165"/>
      <c r="Q14" s="165"/>
      <c r="R14" s="168"/>
      <c r="S14" s="183"/>
      <c r="T14" s="97" t="s">
        <v>64</v>
      </c>
      <c r="U14" s="80" t="s">
        <v>14</v>
      </c>
      <c r="V14" s="80" t="s">
        <v>4</v>
      </c>
      <c r="W14" s="81" t="s">
        <v>62</v>
      </c>
      <c r="X14" s="81" t="s">
        <v>17</v>
      </c>
      <c r="Y14" s="81" t="s">
        <v>18</v>
      </c>
      <c r="Z14" s="81" t="s">
        <v>4</v>
      </c>
      <c r="AA14" s="82" t="s">
        <v>65</v>
      </c>
      <c r="AB14" s="82" t="s">
        <v>19</v>
      </c>
      <c r="AC14" s="82" t="s">
        <v>11</v>
      </c>
      <c r="AD14" s="82" t="s">
        <v>10</v>
      </c>
      <c r="AE14" s="83" t="s">
        <v>4</v>
      </c>
      <c r="AF14" s="84" t="s">
        <v>21</v>
      </c>
      <c r="AG14" s="84" t="s">
        <v>4</v>
      </c>
      <c r="AH14" s="84" t="s">
        <v>56</v>
      </c>
      <c r="AI14" s="84" t="s">
        <v>47</v>
      </c>
      <c r="AJ14" s="84" t="s">
        <v>46</v>
      </c>
      <c r="AK14" s="84" t="s">
        <v>4</v>
      </c>
      <c r="AL14" s="85" t="s">
        <v>9</v>
      </c>
      <c r="AM14" s="85" t="s">
        <v>4</v>
      </c>
      <c r="AN14" s="85" t="s">
        <v>12</v>
      </c>
      <c r="AO14" s="85" t="s">
        <v>4</v>
      </c>
      <c r="AP14" s="85" t="s">
        <v>15</v>
      </c>
      <c r="AQ14" s="192"/>
      <c r="AR14" s="88" t="s">
        <v>65</v>
      </c>
      <c r="AS14" s="86" t="s">
        <v>54</v>
      </c>
      <c r="AT14" s="86" t="s">
        <v>55</v>
      </c>
      <c r="AU14" s="86" t="s">
        <v>22</v>
      </c>
      <c r="AV14" s="89" t="s">
        <v>4</v>
      </c>
      <c r="AW14" s="180"/>
    </row>
    <row r="15" spans="1:52" s="30" customFormat="1" ht="95.1" customHeight="1" x14ac:dyDescent="0.2">
      <c r="A15" s="70"/>
      <c r="B15" s="71"/>
      <c r="C15" s="71"/>
      <c r="D15" s="71"/>
      <c r="E15" s="71"/>
      <c r="F15" s="71"/>
      <c r="G15" s="71"/>
      <c r="H15" s="128"/>
      <c r="I15" s="128"/>
      <c r="J15" s="71"/>
      <c r="K15" s="128"/>
      <c r="L15" s="71"/>
      <c r="M15" s="71"/>
      <c r="N15" s="71"/>
      <c r="O15" s="71"/>
      <c r="P15" s="121"/>
      <c r="Q15" s="128"/>
      <c r="R15" s="118"/>
      <c r="S15" s="94">
        <f>+AW15</f>
        <v>0</v>
      </c>
      <c r="T15" s="70"/>
      <c r="U15" s="118"/>
      <c r="V15" s="72">
        <f>IF(T15="",0,IF(T15="SÍ",6.64,IF(AND(T15="NO",U15&gt;=3,U15&lt;=4),(U15-3)*15,IF(AND(T15="NO",U15&lt;3),0,IF(AND(T15="NO",U15&gt;4),15)))))</f>
        <v>0</v>
      </c>
      <c r="W15" s="73"/>
      <c r="X15" s="73"/>
      <c r="Y15" s="74" t="str">
        <f>IF(OR(W15="",W15=0),"",+X15/W15)</f>
        <v/>
      </c>
      <c r="Z15" s="75">
        <f>+IF(Y15&gt;50%,0,IF(Y15=50%,1,IF(AND(Y15&lt;50%,Y15&gt;=10%),((((50%-Y15)*0.225))*100)+1,IF(Y15&lt;10%,10))))</f>
        <v>0</v>
      </c>
      <c r="AA15" s="71"/>
      <c r="AB15" s="112"/>
      <c r="AC15" s="76"/>
      <c r="AD15" s="77">
        <f>IF(AA15="",0,IF(AA15="SÍ",0%,IF(AND(AA15="NO",AB15=""),0,IF(AND(AA15="NO",AC15/AB15&lt;=100%),AC15/AB15,IF(AND(AA15="NO",AC15/AB15&gt;100%),100%)))))</f>
        <v>0</v>
      </c>
      <c r="AE15" s="72">
        <f>+IF(AD15&lt;10%,0,IF(AD15=10%,2,IF(AND(AD15&gt;10%,AD15&lt;=60%),((((AD15-10%)*0.26))*100)+2,IF(AD15&gt;60%,15))))</f>
        <v>0</v>
      </c>
      <c r="AF15" s="71"/>
      <c r="AG15" s="20">
        <f>+IF(AF15="SÍ",5,0)</f>
        <v>0</v>
      </c>
      <c r="AH15" s="112"/>
      <c r="AI15" s="112"/>
      <c r="AJ15" s="77" t="str">
        <f>IF(AH15="","",IF(AH15=0,"",+AI15/AH15))</f>
        <v/>
      </c>
      <c r="AK15" s="20">
        <f>+IF(AJ15="",0,IF(AJ15&gt;=90%,5,0))</f>
        <v>0</v>
      </c>
      <c r="AL15" s="76"/>
      <c r="AM15" s="78">
        <f>+IF(AL15*5&gt;15,15,AL15*5)</f>
        <v>0</v>
      </c>
      <c r="AN15" s="76"/>
      <c r="AO15" s="79">
        <f>+IF(AN15*2.5&gt;15,15,AN15*2.5)</f>
        <v>0</v>
      </c>
      <c r="AP15" s="79">
        <f>+IF(SUM(AM15+AO15&gt;15),15,SUM(AM15+AO15))</f>
        <v>0</v>
      </c>
      <c r="AQ15" s="91">
        <f>+V15+Z15+AE15+AG15+AK15+AP15</f>
        <v>0</v>
      </c>
      <c r="AR15" s="70"/>
      <c r="AS15" s="115"/>
      <c r="AT15" s="115"/>
      <c r="AU15" s="77">
        <f>+IF(AR15="",0,IF(AR15="SÍ",0%,IF(AND(AR15="NO",AT15=0),0%,IF(AND(AR15="NO",AT15&gt;0),100%-(AT15/AS15)))))</f>
        <v>0</v>
      </c>
      <c r="AV15" s="102">
        <f>+IF(AU15="",0,IF(AU15=0,0,IF(AU15&lt;=10%,0,IF(AND(AU15&gt;10%,AU15&lt;=100%),(AU15*0.0999999)*100))))</f>
        <v>0</v>
      </c>
      <c r="AW15" s="87">
        <f>+AQ15-AV15</f>
        <v>0</v>
      </c>
    </row>
    <row r="16" spans="1:52" s="30" customFormat="1" ht="95.1" customHeight="1" x14ac:dyDescent="0.2">
      <c r="A16" s="15"/>
      <c r="B16" s="14"/>
      <c r="C16" s="14"/>
      <c r="D16" s="14"/>
      <c r="E16" s="14"/>
      <c r="F16" s="14"/>
      <c r="G16" s="14"/>
      <c r="H16" s="104"/>
      <c r="I16" s="14"/>
      <c r="J16" s="14"/>
      <c r="K16" s="42"/>
      <c r="L16" s="14"/>
      <c r="M16" s="14"/>
      <c r="N16" s="71"/>
      <c r="O16" s="71"/>
      <c r="P16" s="121"/>
      <c r="Q16" s="104"/>
      <c r="R16" s="119"/>
      <c r="S16" s="95">
        <f t="shared" ref="S16:S56" si="0">+AW16</f>
        <v>0</v>
      </c>
      <c r="T16" s="15"/>
      <c r="U16" s="119"/>
      <c r="V16" s="16">
        <f t="shared" ref="V16:V56" si="1">IF(T16="",0,IF(T16="SÍ",6.64,IF(AND(T16="NO",U16&gt;=3,U16&lt;=4),(U16-3)*15,IF(AND(T16="NO",U16&lt;3),0,IF(AND(T16="NO",U16&gt;4),15)))))</f>
        <v>0</v>
      </c>
      <c r="W16" s="34"/>
      <c r="X16" s="34"/>
      <c r="Y16" s="17" t="str">
        <f t="shared" ref="Y16:Y56" si="2">IF(OR(W16="",W16=0),"",+X16/W16)</f>
        <v/>
      </c>
      <c r="Z16" s="18">
        <f t="shared" ref="Z16:Z56" si="3">+IF(Y16&gt;50%,0,IF(Y16=50%,1,IF(AND(Y16&lt;50%,Y16&gt;=10%),((((50%-Y16)*0.225))*100)+1,IF(Y16&lt;10%,10))))</f>
        <v>0</v>
      </c>
      <c r="AA16" s="14"/>
      <c r="AB16" s="113"/>
      <c r="AC16" s="36"/>
      <c r="AD16" s="19">
        <f t="shared" ref="AD16:AD56" si="4">IF(AA16="",0,IF(AA16="SÍ",0%,IF(AND(AA16="NO",AB16=""),0,IF(AND(AA16="NO",AC16/AB16&lt;=100%),AC16/AB16,IF(AND(AA16="NO",AC16/AB16&gt;100%),100%)))))</f>
        <v>0</v>
      </c>
      <c r="AE16" s="16">
        <f t="shared" ref="AE16:AE56" si="5">+IF(AD16&lt;10%,0,IF(AD16=10%,2,IF(AND(AD16&gt;10%,AD16&lt;=60%),((((AD16-10%)*0.26))*100)+2,IF(AD16&gt;60%,15))))</f>
        <v>0</v>
      </c>
      <c r="AF16" s="14"/>
      <c r="AG16" s="20">
        <f t="shared" ref="AG16:AG56" si="6">+IF(AF16="SÍ",5,0)</f>
        <v>0</v>
      </c>
      <c r="AH16" s="113"/>
      <c r="AI16" s="113"/>
      <c r="AJ16" s="19" t="str">
        <f t="shared" ref="AJ16:AJ56" si="7">IF(AH16="","",IF(AH16=0,"",+AI16/AH16))</f>
        <v/>
      </c>
      <c r="AK16" s="20">
        <f t="shared" ref="AK16:AK56" si="8">+IF(AJ16="",0,IF(AJ16&gt;=90%,5,0))</f>
        <v>0</v>
      </c>
      <c r="AL16" s="36"/>
      <c r="AM16" s="20">
        <f t="shared" ref="AM16:AM56" si="9">+IF(AL16*5&gt;15,15,AL16*5)</f>
        <v>0</v>
      </c>
      <c r="AN16" s="36"/>
      <c r="AO16" s="21">
        <f t="shared" ref="AO16:AO56" si="10">+IF(AN16*2.5&gt;15,15,AN16*2.5)</f>
        <v>0</v>
      </c>
      <c r="AP16" s="21">
        <f t="shared" ref="AP16:AP56" si="11">+IF(SUM(AM16+AO16&gt;15),15,SUM(AM16+AO16))</f>
        <v>0</v>
      </c>
      <c r="AQ16" s="92">
        <f t="shared" ref="AQ16:AQ56" si="12">+V16+Z16+AE16+AG16+AK16+AP16</f>
        <v>0</v>
      </c>
      <c r="AR16" s="15"/>
      <c r="AS16" s="115"/>
      <c r="AT16" s="115"/>
      <c r="AU16" s="77">
        <f t="shared" ref="AU16:AU56" si="13">+IF(AR16="",0,IF(AR16="SÍ",0%,IF(AND(AR16="NO",AT16=0),0%,IF(AND(AR16="NO",AT16&gt;0),100%-(AT16/AS16)))))</f>
        <v>0</v>
      </c>
      <c r="AV16" s="90">
        <f t="shared" ref="AV16:AV56" si="14">+IF(AU16="",0,IF(AU16=0,0,IF(AU16&lt;=10%,0,IF(AND(AU16&gt;10%,AU16&lt;=100%),(AU16*0.0999999)*100))))</f>
        <v>0</v>
      </c>
      <c r="AW16" s="48">
        <f t="shared" ref="AW16:AW56" si="15">+AQ16-AV16</f>
        <v>0</v>
      </c>
      <c r="AY16" s="31"/>
      <c r="AZ16" s="31"/>
    </row>
    <row r="17" spans="1:52" s="30" customFormat="1" ht="95.1" customHeight="1" x14ac:dyDescent="0.2">
      <c r="A17" s="15"/>
      <c r="B17" s="14"/>
      <c r="C17" s="14"/>
      <c r="D17" s="14"/>
      <c r="E17" s="14"/>
      <c r="F17" s="14"/>
      <c r="G17" s="14"/>
      <c r="H17" s="104"/>
      <c r="I17" s="14"/>
      <c r="J17" s="14"/>
      <c r="K17" s="42"/>
      <c r="L17" s="14"/>
      <c r="M17" s="14"/>
      <c r="N17" s="44"/>
      <c r="O17" s="14"/>
      <c r="P17" s="121"/>
      <c r="Q17" s="104"/>
      <c r="R17" s="119"/>
      <c r="S17" s="95">
        <f t="shared" si="0"/>
        <v>0</v>
      </c>
      <c r="T17" s="15"/>
      <c r="U17" s="119"/>
      <c r="V17" s="16">
        <f t="shared" si="1"/>
        <v>0</v>
      </c>
      <c r="W17" s="34"/>
      <c r="X17" s="34"/>
      <c r="Y17" s="17" t="str">
        <f t="shared" si="2"/>
        <v/>
      </c>
      <c r="Z17" s="18">
        <f t="shared" si="3"/>
        <v>0</v>
      </c>
      <c r="AA17" s="14"/>
      <c r="AB17" s="113"/>
      <c r="AC17" s="36"/>
      <c r="AD17" s="19">
        <f t="shared" si="4"/>
        <v>0</v>
      </c>
      <c r="AE17" s="16">
        <f t="shared" si="5"/>
        <v>0</v>
      </c>
      <c r="AF17" s="14"/>
      <c r="AG17" s="20">
        <f t="shared" si="6"/>
        <v>0</v>
      </c>
      <c r="AH17" s="113"/>
      <c r="AI17" s="113"/>
      <c r="AJ17" s="19" t="str">
        <f t="shared" si="7"/>
        <v/>
      </c>
      <c r="AK17" s="20">
        <f t="shared" si="8"/>
        <v>0</v>
      </c>
      <c r="AL17" s="36"/>
      <c r="AM17" s="20">
        <f t="shared" si="9"/>
        <v>0</v>
      </c>
      <c r="AN17" s="36"/>
      <c r="AO17" s="21">
        <f t="shared" si="10"/>
        <v>0</v>
      </c>
      <c r="AP17" s="21">
        <f t="shared" si="11"/>
        <v>0</v>
      </c>
      <c r="AQ17" s="92">
        <f t="shared" si="12"/>
        <v>0</v>
      </c>
      <c r="AR17" s="15"/>
      <c r="AS17" s="115"/>
      <c r="AT17" s="115"/>
      <c r="AU17" s="19">
        <f t="shared" si="13"/>
        <v>0</v>
      </c>
      <c r="AV17" s="90">
        <f t="shared" si="14"/>
        <v>0</v>
      </c>
      <c r="AW17" s="48">
        <f t="shared" si="15"/>
        <v>0</v>
      </c>
      <c r="AX17" s="32"/>
      <c r="AY17" s="33"/>
      <c r="AZ17" s="31"/>
    </row>
    <row r="18" spans="1:52" s="30" customFormat="1" ht="95.1" customHeight="1" x14ac:dyDescent="0.2">
      <c r="A18" s="15"/>
      <c r="B18" s="14"/>
      <c r="C18" s="14"/>
      <c r="D18" s="14"/>
      <c r="E18" s="14"/>
      <c r="F18" s="14"/>
      <c r="G18" s="14"/>
      <c r="H18" s="104"/>
      <c r="I18" s="14"/>
      <c r="J18" s="14"/>
      <c r="K18" s="42"/>
      <c r="L18" s="14"/>
      <c r="M18" s="14"/>
      <c r="N18" s="14"/>
      <c r="O18" s="14"/>
      <c r="P18" s="121"/>
      <c r="Q18" s="104"/>
      <c r="R18" s="119"/>
      <c r="S18" s="95">
        <f t="shared" si="0"/>
        <v>0</v>
      </c>
      <c r="T18" s="15"/>
      <c r="U18" s="119"/>
      <c r="V18" s="16">
        <f t="shared" si="1"/>
        <v>0</v>
      </c>
      <c r="W18" s="34"/>
      <c r="X18" s="34"/>
      <c r="Y18" s="17" t="str">
        <f t="shared" si="2"/>
        <v/>
      </c>
      <c r="Z18" s="18">
        <f t="shared" si="3"/>
        <v>0</v>
      </c>
      <c r="AA18" s="14"/>
      <c r="AB18" s="113"/>
      <c r="AC18" s="36"/>
      <c r="AD18" s="19">
        <f t="shared" si="4"/>
        <v>0</v>
      </c>
      <c r="AE18" s="16">
        <f t="shared" si="5"/>
        <v>0</v>
      </c>
      <c r="AF18" s="14"/>
      <c r="AG18" s="20">
        <f t="shared" si="6"/>
        <v>0</v>
      </c>
      <c r="AH18" s="113"/>
      <c r="AI18" s="113"/>
      <c r="AJ18" s="19" t="str">
        <f t="shared" si="7"/>
        <v/>
      </c>
      <c r="AK18" s="20">
        <f t="shared" si="8"/>
        <v>0</v>
      </c>
      <c r="AL18" s="36"/>
      <c r="AM18" s="20">
        <f t="shared" si="9"/>
        <v>0</v>
      </c>
      <c r="AN18" s="36"/>
      <c r="AO18" s="21">
        <f t="shared" si="10"/>
        <v>0</v>
      </c>
      <c r="AP18" s="21">
        <f t="shared" si="11"/>
        <v>0</v>
      </c>
      <c r="AQ18" s="92">
        <f t="shared" si="12"/>
        <v>0</v>
      </c>
      <c r="AR18" s="15"/>
      <c r="AS18" s="115"/>
      <c r="AT18" s="115"/>
      <c r="AU18" s="19">
        <f t="shared" si="13"/>
        <v>0</v>
      </c>
      <c r="AV18" s="90">
        <f t="shared" si="14"/>
        <v>0</v>
      </c>
      <c r="AW18" s="48">
        <f t="shared" si="15"/>
        <v>0</v>
      </c>
      <c r="AY18" s="33"/>
      <c r="AZ18" s="31"/>
    </row>
    <row r="19" spans="1:52" s="30" customFormat="1" ht="95.1" customHeight="1" x14ac:dyDescent="0.2">
      <c r="A19" s="15"/>
      <c r="B19" s="14"/>
      <c r="C19" s="14"/>
      <c r="D19" s="14"/>
      <c r="E19" s="14"/>
      <c r="F19" s="14"/>
      <c r="G19" s="14"/>
      <c r="H19" s="104"/>
      <c r="I19" s="14"/>
      <c r="J19" s="14"/>
      <c r="K19" s="42"/>
      <c r="L19" s="104"/>
      <c r="M19" s="14"/>
      <c r="N19" s="14"/>
      <c r="O19" s="14"/>
      <c r="P19" s="121"/>
      <c r="Q19" s="104"/>
      <c r="R19" s="119"/>
      <c r="S19" s="95">
        <f t="shared" si="0"/>
        <v>0</v>
      </c>
      <c r="T19" s="15"/>
      <c r="U19" s="119"/>
      <c r="V19" s="16">
        <f t="shared" si="1"/>
        <v>0</v>
      </c>
      <c r="W19" s="34"/>
      <c r="X19" s="34"/>
      <c r="Y19" s="17" t="str">
        <f t="shared" si="2"/>
        <v/>
      </c>
      <c r="Z19" s="18">
        <f t="shared" si="3"/>
        <v>0</v>
      </c>
      <c r="AA19" s="14"/>
      <c r="AB19" s="113"/>
      <c r="AC19" s="36"/>
      <c r="AD19" s="19">
        <f t="shared" si="4"/>
        <v>0</v>
      </c>
      <c r="AE19" s="16">
        <f t="shared" si="5"/>
        <v>0</v>
      </c>
      <c r="AF19" s="14"/>
      <c r="AG19" s="20">
        <f t="shared" si="6"/>
        <v>0</v>
      </c>
      <c r="AH19" s="113"/>
      <c r="AI19" s="113"/>
      <c r="AJ19" s="19" t="str">
        <f t="shared" si="7"/>
        <v/>
      </c>
      <c r="AK19" s="20">
        <f t="shared" si="8"/>
        <v>0</v>
      </c>
      <c r="AL19" s="36"/>
      <c r="AM19" s="20">
        <f t="shared" si="9"/>
        <v>0</v>
      </c>
      <c r="AN19" s="36"/>
      <c r="AO19" s="21">
        <f t="shared" si="10"/>
        <v>0</v>
      </c>
      <c r="AP19" s="21">
        <f t="shared" si="11"/>
        <v>0</v>
      </c>
      <c r="AQ19" s="92">
        <f t="shared" si="12"/>
        <v>0</v>
      </c>
      <c r="AR19" s="15"/>
      <c r="AS19" s="115"/>
      <c r="AT19" s="115"/>
      <c r="AU19" s="19">
        <f t="shared" si="13"/>
        <v>0</v>
      </c>
      <c r="AV19" s="90">
        <f t="shared" si="14"/>
        <v>0</v>
      </c>
      <c r="AW19" s="48">
        <f t="shared" si="15"/>
        <v>0</v>
      </c>
      <c r="AY19" s="33"/>
      <c r="AZ19" s="33"/>
    </row>
    <row r="20" spans="1:52" s="30" customFormat="1" ht="95.1" customHeight="1" x14ac:dyDescent="0.2">
      <c r="A20" s="15"/>
      <c r="B20" s="14"/>
      <c r="C20" s="14"/>
      <c r="D20" s="14"/>
      <c r="E20" s="14"/>
      <c r="F20" s="14"/>
      <c r="G20" s="14"/>
      <c r="H20" s="104"/>
      <c r="I20" s="14"/>
      <c r="J20" s="14"/>
      <c r="K20" s="42"/>
      <c r="L20" s="14"/>
      <c r="M20" s="14"/>
      <c r="N20" s="14"/>
      <c r="O20" s="14"/>
      <c r="P20" s="121"/>
      <c r="Q20" s="104"/>
      <c r="R20" s="119"/>
      <c r="S20" s="95">
        <f t="shared" si="0"/>
        <v>0</v>
      </c>
      <c r="T20" s="15"/>
      <c r="U20" s="119"/>
      <c r="V20" s="16">
        <f t="shared" si="1"/>
        <v>0</v>
      </c>
      <c r="W20" s="34"/>
      <c r="X20" s="34"/>
      <c r="Y20" s="17" t="str">
        <f t="shared" si="2"/>
        <v/>
      </c>
      <c r="Z20" s="18">
        <f t="shared" si="3"/>
        <v>0</v>
      </c>
      <c r="AA20" s="14"/>
      <c r="AB20" s="113"/>
      <c r="AC20" s="36"/>
      <c r="AD20" s="19">
        <f t="shared" si="4"/>
        <v>0</v>
      </c>
      <c r="AE20" s="16">
        <f t="shared" si="5"/>
        <v>0</v>
      </c>
      <c r="AF20" s="14"/>
      <c r="AG20" s="20">
        <f t="shared" si="6"/>
        <v>0</v>
      </c>
      <c r="AH20" s="113"/>
      <c r="AI20" s="113"/>
      <c r="AJ20" s="19" t="str">
        <f t="shared" si="7"/>
        <v/>
      </c>
      <c r="AK20" s="20">
        <f t="shared" si="8"/>
        <v>0</v>
      </c>
      <c r="AL20" s="36"/>
      <c r="AM20" s="20">
        <f t="shared" si="9"/>
        <v>0</v>
      </c>
      <c r="AN20" s="36"/>
      <c r="AO20" s="21">
        <f t="shared" si="10"/>
        <v>0</v>
      </c>
      <c r="AP20" s="21">
        <f t="shared" si="11"/>
        <v>0</v>
      </c>
      <c r="AQ20" s="92">
        <f t="shared" si="12"/>
        <v>0</v>
      </c>
      <c r="AR20" s="15"/>
      <c r="AS20" s="115"/>
      <c r="AT20" s="115"/>
      <c r="AU20" s="19">
        <f t="shared" si="13"/>
        <v>0</v>
      </c>
      <c r="AV20" s="90">
        <f t="shared" si="14"/>
        <v>0</v>
      </c>
      <c r="AW20" s="48">
        <f t="shared" si="15"/>
        <v>0</v>
      </c>
      <c r="AY20" s="31"/>
      <c r="AZ20" s="31"/>
    </row>
    <row r="21" spans="1:52" s="30" customFormat="1" ht="95.1" customHeight="1" x14ac:dyDescent="0.2">
      <c r="A21" s="15"/>
      <c r="B21" s="14"/>
      <c r="C21" s="14"/>
      <c r="D21" s="14"/>
      <c r="E21" s="14"/>
      <c r="F21" s="14"/>
      <c r="G21" s="14"/>
      <c r="H21" s="104"/>
      <c r="I21" s="14"/>
      <c r="J21" s="14"/>
      <c r="K21" s="42"/>
      <c r="L21" s="14"/>
      <c r="M21" s="14"/>
      <c r="N21" s="14"/>
      <c r="O21" s="14"/>
      <c r="P21" s="121"/>
      <c r="Q21" s="104"/>
      <c r="R21" s="119"/>
      <c r="S21" s="95">
        <f t="shared" si="0"/>
        <v>0</v>
      </c>
      <c r="T21" s="15"/>
      <c r="U21" s="119"/>
      <c r="V21" s="16">
        <f t="shared" si="1"/>
        <v>0</v>
      </c>
      <c r="W21" s="34"/>
      <c r="X21" s="34"/>
      <c r="Y21" s="17" t="str">
        <f t="shared" si="2"/>
        <v/>
      </c>
      <c r="Z21" s="18">
        <f t="shared" si="3"/>
        <v>0</v>
      </c>
      <c r="AA21" s="14"/>
      <c r="AB21" s="113"/>
      <c r="AC21" s="36"/>
      <c r="AD21" s="19">
        <f t="shared" si="4"/>
        <v>0</v>
      </c>
      <c r="AE21" s="16">
        <f t="shared" si="5"/>
        <v>0</v>
      </c>
      <c r="AF21" s="14"/>
      <c r="AG21" s="20">
        <f t="shared" si="6"/>
        <v>0</v>
      </c>
      <c r="AH21" s="113"/>
      <c r="AI21" s="113"/>
      <c r="AJ21" s="19" t="str">
        <f t="shared" si="7"/>
        <v/>
      </c>
      <c r="AK21" s="20">
        <f t="shared" si="8"/>
        <v>0</v>
      </c>
      <c r="AL21" s="36"/>
      <c r="AM21" s="20">
        <f t="shared" si="9"/>
        <v>0</v>
      </c>
      <c r="AN21" s="36"/>
      <c r="AO21" s="21">
        <f t="shared" si="10"/>
        <v>0</v>
      </c>
      <c r="AP21" s="21">
        <f t="shared" si="11"/>
        <v>0</v>
      </c>
      <c r="AQ21" s="92">
        <f t="shared" si="12"/>
        <v>0</v>
      </c>
      <c r="AR21" s="15"/>
      <c r="AS21" s="116"/>
      <c r="AT21" s="116"/>
      <c r="AU21" s="19">
        <f t="shared" si="13"/>
        <v>0</v>
      </c>
      <c r="AV21" s="90">
        <f t="shared" si="14"/>
        <v>0</v>
      </c>
      <c r="AW21" s="48">
        <f t="shared" si="15"/>
        <v>0</v>
      </c>
    </row>
    <row r="22" spans="1:52" s="30" customFormat="1" ht="95.1" customHeight="1" x14ac:dyDescent="0.2">
      <c r="A22" s="15"/>
      <c r="B22" s="14"/>
      <c r="C22" s="14"/>
      <c r="D22" s="14"/>
      <c r="E22" s="14"/>
      <c r="F22" s="14"/>
      <c r="G22" s="14"/>
      <c r="H22" s="104"/>
      <c r="I22" s="14"/>
      <c r="J22" s="14"/>
      <c r="K22" s="42"/>
      <c r="L22" s="14"/>
      <c r="M22" s="14"/>
      <c r="N22" s="14"/>
      <c r="O22" s="14"/>
      <c r="P22" s="121"/>
      <c r="Q22" s="104"/>
      <c r="R22" s="119"/>
      <c r="S22" s="95">
        <f t="shared" si="0"/>
        <v>0</v>
      </c>
      <c r="T22" s="15"/>
      <c r="U22" s="119"/>
      <c r="V22" s="16">
        <f t="shared" si="1"/>
        <v>0</v>
      </c>
      <c r="W22" s="34"/>
      <c r="X22" s="34"/>
      <c r="Y22" s="17" t="str">
        <f t="shared" si="2"/>
        <v/>
      </c>
      <c r="Z22" s="18">
        <f t="shared" si="3"/>
        <v>0</v>
      </c>
      <c r="AA22" s="14"/>
      <c r="AB22" s="113"/>
      <c r="AC22" s="36"/>
      <c r="AD22" s="19">
        <f t="shared" si="4"/>
        <v>0</v>
      </c>
      <c r="AE22" s="16">
        <f t="shared" si="5"/>
        <v>0</v>
      </c>
      <c r="AF22" s="14"/>
      <c r="AG22" s="20">
        <f t="shared" si="6"/>
        <v>0</v>
      </c>
      <c r="AH22" s="113"/>
      <c r="AI22" s="113"/>
      <c r="AJ22" s="19" t="str">
        <f t="shared" si="7"/>
        <v/>
      </c>
      <c r="AK22" s="20">
        <f t="shared" si="8"/>
        <v>0</v>
      </c>
      <c r="AL22" s="36"/>
      <c r="AM22" s="20">
        <f t="shared" si="9"/>
        <v>0</v>
      </c>
      <c r="AN22" s="36"/>
      <c r="AO22" s="21">
        <f t="shared" si="10"/>
        <v>0</v>
      </c>
      <c r="AP22" s="21">
        <f t="shared" si="11"/>
        <v>0</v>
      </c>
      <c r="AQ22" s="92">
        <f t="shared" si="12"/>
        <v>0</v>
      </c>
      <c r="AR22" s="15"/>
      <c r="AS22" s="116"/>
      <c r="AT22" s="116"/>
      <c r="AU22" s="19">
        <f t="shared" si="13"/>
        <v>0</v>
      </c>
      <c r="AV22" s="90">
        <f t="shared" si="14"/>
        <v>0</v>
      </c>
      <c r="AW22" s="48">
        <f t="shared" si="15"/>
        <v>0</v>
      </c>
      <c r="AY22" s="31"/>
      <c r="AZ22" s="31"/>
    </row>
    <row r="23" spans="1:52" s="30" customFormat="1" ht="95.1" customHeight="1" x14ac:dyDescent="0.2">
      <c r="A23" s="15"/>
      <c r="B23" s="14"/>
      <c r="C23" s="14"/>
      <c r="D23" s="14"/>
      <c r="E23" s="14"/>
      <c r="F23" s="14"/>
      <c r="G23" s="14"/>
      <c r="H23" s="104"/>
      <c r="I23" s="14"/>
      <c r="J23" s="14"/>
      <c r="K23" s="42"/>
      <c r="L23" s="14"/>
      <c r="M23" s="14"/>
      <c r="N23" s="14"/>
      <c r="O23" s="14"/>
      <c r="P23" s="121"/>
      <c r="Q23" s="104"/>
      <c r="R23" s="119"/>
      <c r="S23" s="95">
        <f t="shared" si="0"/>
        <v>0</v>
      </c>
      <c r="T23" s="15"/>
      <c r="U23" s="119"/>
      <c r="V23" s="16">
        <f t="shared" si="1"/>
        <v>0</v>
      </c>
      <c r="W23" s="34"/>
      <c r="X23" s="34"/>
      <c r="Y23" s="17" t="str">
        <f t="shared" si="2"/>
        <v/>
      </c>
      <c r="Z23" s="18">
        <f t="shared" si="3"/>
        <v>0</v>
      </c>
      <c r="AA23" s="14"/>
      <c r="AB23" s="113"/>
      <c r="AC23" s="36"/>
      <c r="AD23" s="19">
        <f t="shared" si="4"/>
        <v>0</v>
      </c>
      <c r="AE23" s="16">
        <f t="shared" si="5"/>
        <v>0</v>
      </c>
      <c r="AF23" s="14"/>
      <c r="AG23" s="20">
        <f t="shared" si="6"/>
        <v>0</v>
      </c>
      <c r="AH23" s="113"/>
      <c r="AI23" s="113"/>
      <c r="AJ23" s="19" t="str">
        <f t="shared" si="7"/>
        <v/>
      </c>
      <c r="AK23" s="20">
        <f t="shared" si="8"/>
        <v>0</v>
      </c>
      <c r="AL23" s="36"/>
      <c r="AM23" s="20">
        <f t="shared" si="9"/>
        <v>0</v>
      </c>
      <c r="AN23" s="36"/>
      <c r="AO23" s="21">
        <f t="shared" si="10"/>
        <v>0</v>
      </c>
      <c r="AP23" s="21">
        <f t="shared" si="11"/>
        <v>0</v>
      </c>
      <c r="AQ23" s="92">
        <f t="shared" si="12"/>
        <v>0</v>
      </c>
      <c r="AR23" s="15"/>
      <c r="AS23" s="116"/>
      <c r="AT23" s="116"/>
      <c r="AU23" s="19">
        <f t="shared" si="13"/>
        <v>0</v>
      </c>
      <c r="AV23" s="90">
        <f t="shared" si="14"/>
        <v>0</v>
      </c>
      <c r="AW23" s="48">
        <f t="shared" si="15"/>
        <v>0</v>
      </c>
      <c r="AY23" s="31"/>
      <c r="AZ23" s="31"/>
    </row>
    <row r="24" spans="1:52" s="30" customFormat="1" ht="95.1" customHeight="1" x14ac:dyDescent="0.2">
      <c r="A24" s="15"/>
      <c r="B24" s="14"/>
      <c r="C24" s="14"/>
      <c r="D24" s="14"/>
      <c r="E24" s="14"/>
      <c r="F24" s="14"/>
      <c r="G24" s="14"/>
      <c r="H24" s="104"/>
      <c r="I24" s="14"/>
      <c r="J24" s="14"/>
      <c r="K24" s="42"/>
      <c r="L24" s="14"/>
      <c r="M24" s="14"/>
      <c r="N24" s="14"/>
      <c r="O24" s="14"/>
      <c r="P24" s="121"/>
      <c r="Q24" s="104"/>
      <c r="R24" s="119"/>
      <c r="S24" s="95">
        <f t="shared" si="0"/>
        <v>0</v>
      </c>
      <c r="T24" s="15"/>
      <c r="U24" s="119"/>
      <c r="V24" s="16">
        <f t="shared" si="1"/>
        <v>0</v>
      </c>
      <c r="W24" s="34"/>
      <c r="X24" s="34"/>
      <c r="Y24" s="17" t="str">
        <f t="shared" si="2"/>
        <v/>
      </c>
      <c r="Z24" s="18">
        <f t="shared" si="3"/>
        <v>0</v>
      </c>
      <c r="AA24" s="14"/>
      <c r="AB24" s="113"/>
      <c r="AC24" s="36"/>
      <c r="AD24" s="19">
        <f t="shared" si="4"/>
        <v>0</v>
      </c>
      <c r="AE24" s="16">
        <f t="shared" si="5"/>
        <v>0</v>
      </c>
      <c r="AF24" s="14"/>
      <c r="AG24" s="20">
        <f t="shared" si="6"/>
        <v>0</v>
      </c>
      <c r="AH24" s="113"/>
      <c r="AI24" s="113"/>
      <c r="AJ24" s="19" t="str">
        <f t="shared" si="7"/>
        <v/>
      </c>
      <c r="AK24" s="20">
        <f t="shared" si="8"/>
        <v>0</v>
      </c>
      <c r="AL24" s="36"/>
      <c r="AM24" s="20">
        <f t="shared" si="9"/>
        <v>0</v>
      </c>
      <c r="AN24" s="36"/>
      <c r="AO24" s="21">
        <f t="shared" si="10"/>
        <v>0</v>
      </c>
      <c r="AP24" s="21">
        <f t="shared" si="11"/>
        <v>0</v>
      </c>
      <c r="AQ24" s="92">
        <f t="shared" si="12"/>
        <v>0</v>
      </c>
      <c r="AR24" s="15"/>
      <c r="AS24" s="116"/>
      <c r="AT24" s="116"/>
      <c r="AU24" s="19">
        <f t="shared" si="13"/>
        <v>0</v>
      </c>
      <c r="AV24" s="90">
        <f t="shared" si="14"/>
        <v>0</v>
      </c>
      <c r="AW24" s="48">
        <f t="shared" si="15"/>
        <v>0</v>
      </c>
      <c r="AY24" s="33"/>
      <c r="AZ24" s="31"/>
    </row>
    <row r="25" spans="1:52" s="30" customFormat="1" ht="95.1" customHeight="1" x14ac:dyDescent="0.2">
      <c r="A25" s="15"/>
      <c r="B25" s="14"/>
      <c r="C25" s="14"/>
      <c r="D25" s="14"/>
      <c r="E25" s="14"/>
      <c r="F25" s="14"/>
      <c r="G25" s="14"/>
      <c r="H25" s="104"/>
      <c r="I25" s="14"/>
      <c r="J25" s="14"/>
      <c r="K25" s="42"/>
      <c r="L25" s="14"/>
      <c r="M25" s="14"/>
      <c r="N25" s="14"/>
      <c r="O25" s="14"/>
      <c r="P25" s="121"/>
      <c r="Q25" s="104"/>
      <c r="R25" s="119"/>
      <c r="S25" s="95">
        <f t="shared" si="0"/>
        <v>0</v>
      </c>
      <c r="T25" s="15"/>
      <c r="U25" s="119"/>
      <c r="V25" s="16">
        <f t="shared" si="1"/>
        <v>0</v>
      </c>
      <c r="W25" s="34"/>
      <c r="X25" s="34"/>
      <c r="Y25" s="17" t="str">
        <f t="shared" si="2"/>
        <v/>
      </c>
      <c r="Z25" s="18">
        <f t="shared" si="3"/>
        <v>0</v>
      </c>
      <c r="AA25" s="14"/>
      <c r="AB25" s="113"/>
      <c r="AC25" s="36"/>
      <c r="AD25" s="19">
        <f t="shared" si="4"/>
        <v>0</v>
      </c>
      <c r="AE25" s="16">
        <f t="shared" si="5"/>
        <v>0</v>
      </c>
      <c r="AF25" s="14"/>
      <c r="AG25" s="20">
        <f t="shared" si="6"/>
        <v>0</v>
      </c>
      <c r="AH25" s="113"/>
      <c r="AI25" s="113"/>
      <c r="AJ25" s="19" t="str">
        <f t="shared" si="7"/>
        <v/>
      </c>
      <c r="AK25" s="20">
        <f t="shared" si="8"/>
        <v>0</v>
      </c>
      <c r="AL25" s="36"/>
      <c r="AM25" s="20">
        <f t="shared" si="9"/>
        <v>0</v>
      </c>
      <c r="AN25" s="36"/>
      <c r="AO25" s="21">
        <f t="shared" si="10"/>
        <v>0</v>
      </c>
      <c r="AP25" s="21">
        <f t="shared" si="11"/>
        <v>0</v>
      </c>
      <c r="AQ25" s="92">
        <f t="shared" si="12"/>
        <v>0</v>
      </c>
      <c r="AR25" s="15"/>
      <c r="AS25" s="116"/>
      <c r="AT25" s="116"/>
      <c r="AU25" s="19">
        <f t="shared" si="13"/>
        <v>0</v>
      </c>
      <c r="AV25" s="90">
        <f t="shared" si="14"/>
        <v>0</v>
      </c>
      <c r="AW25" s="48">
        <f t="shared" si="15"/>
        <v>0</v>
      </c>
      <c r="AY25" s="33"/>
      <c r="AZ25" s="31"/>
    </row>
    <row r="26" spans="1:52" s="30" customFormat="1" ht="95.1" customHeight="1" x14ac:dyDescent="0.2">
      <c r="A26" s="15"/>
      <c r="B26" s="14"/>
      <c r="C26" s="14"/>
      <c r="D26" s="14"/>
      <c r="E26" s="14"/>
      <c r="F26" s="14"/>
      <c r="G26" s="14"/>
      <c r="H26" s="104"/>
      <c r="I26" s="14"/>
      <c r="J26" s="14"/>
      <c r="K26" s="42"/>
      <c r="L26" s="14"/>
      <c r="M26" s="14"/>
      <c r="N26" s="14"/>
      <c r="O26" s="14"/>
      <c r="P26" s="121"/>
      <c r="Q26" s="104"/>
      <c r="R26" s="119"/>
      <c r="S26" s="95">
        <f t="shared" si="0"/>
        <v>0</v>
      </c>
      <c r="T26" s="15"/>
      <c r="U26" s="119"/>
      <c r="V26" s="16">
        <f t="shared" si="1"/>
        <v>0</v>
      </c>
      <c r="W26" s="34"/>
      <c r="X26" s="34"/>
      <c r="Y26" s="17" t="str">
        <f t="shared" si="2"/>
        <v/>
      </c>
      <c r="Z26" s="18">
        <f t="shared" si="3"/>
        <v>0</v>
      </c>
      <c r="AA26" s="14"/>
      <c r="AB26" s="113"/>
      <c r="AC26" s="36"/>
      <c r="AD26" s="19">
        <f t="shared" si="4"/>
        <v>0</v>
      </c>
      <c r="AE26" s="16">
        <f t="shared" si="5"/>
        <v>0</v>
      </c>
      <c r="AF26" s="14"/>
      <c r="AG26" s="20">
        <f t="shared" si="6"/>
        <v>0</v>
      </c>
      <c r="AH26" s="113"/>
      <c r="AI26" s="113"/>
      <c r="AJ26" s="19" t="str">
        <f t="shared" si="7"/>
        <v/>
      </c>
      <c r="AK26" s="20">
        <f t="shared" si="8"/>
        <v>0</v>
      </c>
      <c r="AL26" s="36"/>
      <c r="AM26" s="20">
        <f t="shared" si="9"/>
        <v>0</v>
      </c>
      <c r="AN26" s="36"/>
      <c r="AO26" s="21">
        <f t="shared" si="10"/>
        <v>0</v>
      </c>
      <c r="AP26" s="21">
        <f t="shared" si="11"/>
        <v>0</v>
      </c>
      <c r="AQ26" s="92">
        <f t="shared" si="12"/>
        <v>0</v>
      </c>
      <c r="AR26" s="15"/>
      <c r="AS26" s="116"/>
      <c r="AT26" s="116"/>
      <c r="AU26" s="19">
        <f t="shared" si="13"/>
        <v>0</v>
      </c>
      <c r="AV26" s="90">
        <f t="shared" si="14"/>
        <v>0</v>
      </c>
      <c r="AW26" s="48">
        <f t="shared" si="15"/>
        <v>0</v>
      </c>
      <c r="AY26" s="33"/>
      <c r="AZ26" s="31"/>
    </row>
    <row r="27" spans="1:52" s="30" customFormat="1" ht="95.1" customHeight="1" x14ac:dyDescent="0.2">
      <c r="A27" s="15"/>
      <c r="B27" s="14"/>
      <c r="C27" s="14"/>
      <c r="D27" s="14"/>
      <c r="E27" s="14"/>
      <c r="F27" s="14"/>
      <c r="G27" s="14"/>
      <c r="H27" s="104"/>
      <c r="I27" s="14"/>
      <c r="J27" s="14"/>
      <c r="K27" s="42"/>
      <c r="L27" s="14"/>
      <c r="M27" s="14"/>
      <c r="N27" s="14"/>
      <c r="O27" s="14"/>
      <c r="P27" s="121"/>
      <c r="Q27" s="104"/>
      <c r="R27" s="119"/>
      <c r="S27" s="95">
        <f t="shared" si="0"/>
        <v>0</v>
      </c>
      <c r="T27" s="15"/>
      <c r="U27" s="119"/>
      <c r="V27" s="16">
        <f t="shared" si="1"/>
        <v>0</v>
      </c>
      <c r="W27" s="34"/>
      <c r="X27" s="34"/>
      <c r="Y27" s="17" t="str">
        <f t="shared" si="2"/>
        <v/>
      </c>
      <c r="Z27" s="18">
        <f t="shared" si="3"/>
        <v>0</v>
      </c>
      <c r="AA27" s="14"/>
      <c r="AB27" s="113"/>
      <c r="AC27" s="36"/>
      <c r="AD27" s="19">
        <f t="shared" si="4"/>
        <v>0</v>
      </c>
      <c r="AE27" s="16">
        <f t="shared" si="5"/>
        <v>0</v>
      </c>
      <c r="AF27" s="14"/>
      <c r="AG27" s="20">
        <f t="shared" si="6"/>
        <v>0</v>
      </c>
      <c r="AH27" s="113"/>
      <c r="AI27" s="113"/>
      <c r="AJ27" s="19" t="str">
        <f t="shared" si="7"/>
        <v/>
      </c>
      <c r="AK27" s="20">
        <f t="shared" si="8"/>
        <v>0</v>
      </c>
      <c r="AL27" s="36"/>
      <c r="AM27" s="20">
        <f t="shared" si="9"/>
        <v>0</v>
      </c>
      <c r="AN27" s="36"/>
      <c r="AO27" s="21">
        <f t="shared" si="10"/>
        <v>0</v>
      </c>
      <c r="AP27" s="21">
        <f t="shared" si="11"/>
        <v>0</v>
      </c>
      <c r="AQ27" s="92">
        <f t="shared" si="12"/>
        <v>0</v>
      </c>
      <c r="AR27" s="15"/>
      <c r="AS27" s="116"/>
      <c r="AT27" s="116"/>
      <c r="AU27" s="19">
        <f t="shared" si="13"/>
        <v>0</v>
      </c>
      <c r="AV27" s="90">
        <f t="shared" si="14"/>
        <v>0</v>
      </c>
      <c r="AW27" s="48">
        <f t="shared" si="15"/>
        <v>0</v>
      </c>
      <c r="AY27" s="33"/>
      <c r="AZ27" s="31"/>
    </row>
    <row r="28" spans="1:52" s="30" customFormat="1" ht="95.1" customHeight="1" x14ac:dyDescent="0.2">
      <c r="A28" s="15"/>
      <c r="B28" s="14"/>
      <c r="C28" s="14"/>
      <c r="D28" s="14"/>
      <c r="E28" s="14"/>
      <c r="F28" s="14"/>
      <c r="G28" s="14"/>
      <c r="H28" s="104"/>
      <c r="I28" s="14"/>
      <c r="J28" s="14"/>
      <c r="K28" s="42"/>
      <c r="L28" s="14"/>
      <c r="M28" s="14"/>
      <c r="N28" s="14"/>
      <c r="O28" s="14"/>
      <c r="P28" s="121"/>
      <c r="Q28" s="104"/>
      <c r="R28" s="119"/>
      <c r="S28" s="95">
        <f t="shared" si="0"/>
        <v>0</v>
      </c>
      <c r="T28" s="15"/>
      <c r="U28" s="119"/>
      <c r="V28" s="16">
        <f t="shared" si="1"/>
        <v>0</v>
      </c>
      <c r="W28" s="34"/>
      <c r="X28" s="34"/>
      <c r="Y28" s="17" t="str">
        <f t="shared" si="2"/>
        <v/>
      </c>
      <c r="Z28" s="18">
        <f t="shared" si="3"/>
        <v>0</v>
      </c>
      <c r="AA28" s="14"/>
      <c r="AB28" s="113"/>
      <c r="AC28" s="36"/>
      <c r="AD28" s="19">
        <f t="shared" si="4"/>
        <v>0</v>
      </c>
      <c r="AE28" s="16">
        <f t="shared" si="5"/>
        <v>0</v>
      </c>
      <c r="AF28" s="14"/>
      <c r="AG28" s="20">
        <f t="shared" si="6"/>
        <v>0</v>
      </c>
      <c r="AH28" s="113"/>
      <c r="AI28" s="113"/>
      <c r="AJ28" s="19" t="str">
        <f t="shared" si="7"/>
        <v/>
      </c>
      <c r="AK28" s="20">
        <f t="shared" si="8"/>
        <v>0</v>
      </c>
      <c r="AL28" s="36"/>
      <c r="AM28" s="20">
        <f t="shared" si="9"/>
        <v>0</v>
      </c>
      <c r="AN28" s="36"/>
      <c r="AO28" s="21">
        <f t="shared" si="10"/>
        <v>0</v>
      </c>
      <c r="AP28" s="21">
        <f t="shared" si="11"/>
        <v>0</v>
      </c>
      <c r="AQ28" s="92">
        <f t="shared" si="12"/>
        <v>0</v>
      </c>
      <c r="AR28" s="15"/>
      <c r="AS28" s="116"/>
      <c r="AT28" s="116"/>
      <c r="AU28" s="19">
        <f t="shared" si="13"/>
        <v>0</v>
      </c>
      <c r="AV28" s="90">
        <f t="shared" si="14"/>
        <v>0</v>
      </c>
      <c r="AW28" s="48">
        <f t="shared" si="15"/>
        <v>0</v>
      </c>
      <c r="AY28" s="31"/>
      <c r="AZ28" s="31"/>
    </row>
    <row r="29" spans="1:52" s="30" customFormat="1" ht="95.1" customHeight="1" x14ac:dyDescent="0.2">
      <c r="A29" s="15"/>
      <c r="B29" s="14"/>
      <c r="C29" s="14"/>
      <c r="D29" s="14"/>
      <c r="E29" s="14"/>
      <c r="F29" s="14"/>
      <c r="G29" s="14"/>
      <c r="H29" s="104"/>
      <c r="I29" s="14"/>
      <c r="J29" s="14"/>
      <c r="K29" s="42"/>
      <c r="L29" s="14"/>
      <c r="M29" s="14"/>
      <c r="N29" s="14"/>
      <c r="O29" s="14"/>
      <c r="P29" s="121"/>
      <c r="Q29" s="104"/>
      <c r="R29" s="119"/>
      <c r="S29" s="95">
        <f t="shared" si="0"/>
        <v>0</v>
      </c>
      <c r="T29" s="15"/>
      <c r="U29" s="119"/>
      <c r="V29" s="16">
        <f t="shared" si="1"/>
        <v>0</v>
      </c>
      <c r="W29" s="34"/>
      <c r="X29" s="34"/>
      <c r="Y29" s="17" t="str">
        <f t="shared" si="2"/>
        <v/>
      </c>
      <c r="Z29" s="18">
        <f t="shared" si="3"/>
        <v>0</v>
      </c>
      <c r="AA29" s="14"/>
      <c r="AB29" s="113"/>
      <c r="AC29" s="36"/>
      <c r="AD29" s="19">
        <f t="shared" si="4"/>
        <v>0</v>
      </c>
      <c r="AE29" s="16">
        <f t="shared" si="5"/>
        <v>0</v>
      </c>
      <c r="AF29" s="14"/>
      <c r="AG29" s="20">
        <f t="shared" si="6"/>
        <v>0</v>
      </c>
      <c r="AH29" s="113"/>
      <c r="AI29" s="113"/>
      <c r="AJ29" s="19" t="str">
        <f t="shared" si="7"/>
        <v/>
      </c>
      <c r="AK29" s="20">
        <f t="shared" si="8"/>
        <v>0</v>
      </c>
      <c r="AL29" s="36"/>
      <c r="AM29" s="20">
        <f t="shared" si="9"/>
        <v>0</v>
      </c>
      <c r="AN29" s="36"/>
      <c r="AO29" s="21">
        <f t="shared" si="10"/>
        <v>0</v>
      </c>
      <c r="AP29" s="21">
        <f t="shared" si="11"/>
        <v>0</v>
      </c>
      <c r="AQ29" s="92">
        <f t="shared" si="12"/>
        <v>0</v>
      </c>
      <c r="AR29" s="15"/>
      <c r="AS29" s="116"/>
      <c r="AT29" s="116"/>
      <c r="AU29" s="19">
        <f t="shared" si="13"/>
        <v>0</v>
      </c>
      <c r="AV29" s="90">
        <f t="shared" si="14"/>
        <v>0</v>
      </c>
      <c r="AW29" s="48">
        <f t="shared" si="15"/>
        <v>0</v>
      </c>
    </row>
    <row r="30" spans="1:52" s="30" customFormat="1" ht="95.1" customHeight="1" x14ac:dyDescent="0.2">
      <c r="A30" s="15"/>
      <c r="B30" s="14"/>
      <c r="C30" s="14"/>
      <c r="D30" s="14"/>
      <c r="E30" s="14"/>
      <c r="F30" s="14"/>
      <c r="G30" s="14"/>
      <c r="H30" s="104"/>
      <c r="I30" s="14"/>
      <c r="J30" s="14"/>
      <c r="K30" s="42"/>
      <c r="L30" s="14"/>
      <c r="M30" s="14"/>
      <c r="N30" s="14"/>
      <c r="O30" s="14"/>
      <c r="P30" s="121"/>
      <c r="Q30" s="104"/>
      <c r="R30" s="119"/>
      <c r="S30" s="95">
        <f t="shared" si="0"/>
        <v>0</v>
      </c>
      <c r="T30" s="15"/>
      <c r="U30" s="119"/>
      <c r="V30" s="16">
        <f t="shared" si="1"/>
        <v>0</v>
      </c>
      <c r="W30" s="34"/>
      <c r="X30" s="34"/>
      <c r="Y30" s="17" t="str">
        <f t="shared" si="2"/>
        <v/>
      </c>
      <c r="Z30" s="18">
        <f t="shared" si="3"/>
        <v>0</v>
      </c>
      <c r="AA30" s="14"/>
      <c r="AB30" s="113"/>
      <c r="AC30" s="36"/>
      <c r="AD30" s="19">
        <f t="shared" si="4"/>
        <v>0</v>
      </c>
      <c r="AE30" s="16">
        <f t="shared" si="5"/>
        <v>0</v>
      </c>
      <c r="AF30" s="14"/>
      <c r="AG30" s="20">
        <f t="shared" si="6"/>
        <v>0</v>
      </c>
      <c r="AH30" s="113"/>
      <c r="AI30" s="113"/>
      <c r="AJ30" s="19" t="str">
        <f t="shared" si="7"/>
        <v/>
      </c>
      <c r="AK30" s="20">
        <f t="shared" si="8"/>
        <v>0</v>
      </c>
      <c r="AL30" s="36"/>
      <c r="AM30" s="20">
        <f t="shared" si="9"/>
        <v>0</v>
      </c>
      <c r="AN30" s="36"/>
      <c r="AO30" s="21">
        <f t="shared" si="10"/>
        <v>0</v>
      </c>
      <c r="AP30" s="21">
        <f t="shared" si="11"/>
        <v>0</v>
      </c>
      <c r="AQ30" s="92">
        <f t="shared" si="12"/>
        <v>0</v>
      </c>
      <c r="AR30" s="15"/>
      <c r="AS30" s="116"/>
      <c r="AT30" s="116"/>
      <c r="AU30" s="19">
        <f t="shared" si="13"/>
        <v>0</v>
      </c>
      <c r="AV30" s="90">
        <f t="shared" si="14"/>
        <v>0</v>
      </c>
      <c r="AW30" s="48">
        <f t="shared" si="15"/>
        <v>0</v>
      </c>
    </row>
    <row r="31" spans="1:52" s="30" customFormat="1" ht="95.1" customHeight="1" x14ac:dyDescent="0.2">
      <c r="A31" s="15"/>
      <c r="B31" s="14"/>
      <c r="C31" s="14"/>
      <c r="D31" s="14"/>
      <c r="E31" s="14"/>
      <c r="F31" s="14"/>
      <c r="G31" s="14"/>
      <c r="H31" s="104"/>
      <c r="I31" s="14"/>
      <c r="J31" s="14"/>
      <c r="K31" s="42"/>
      <c r="L31" s="14"/>
      <c r="M31" s="14"/>
      <c r="N31" s="14"/>
      <c r="O31" s="14"/>
      <c r="P31" s="121"/>
      <c r="Q31" s="104"/>
      <c r="R31" s="119"/>
      <c r="S31" s="95">
        <f t="shared" si="0"/>
        <v>0</v>
      </c>
      <c r="T31" s="15"/>
      <c r="U31" s="119"/>
      <c r="V31" s="16">
        <f t="shared" si="1"/>
        <v>0</v>
      </c>
      <c r="W31" s="34"/>
      <c r="X31" s="34"/>
      <c r="Y31" s="17" t="str">
        <f t="shared" si="2"/>
        <v/>
      </c>
      <c r="Z31" s="18">
        <f t="shared" si="3"/>
        <v>0</v>
      </c>
      <c r="AA31" s="14"/>
      <c r="AB31" s="113"/>
      <c r="AC31" s="36"/>
      <c r="AD31" s="19">
        <f t="shared" si="4"/>
        <v>0</v>
      </c>
      <c r="AE31" s="16">
        <f t="shared" si="5"/>
        <v>0</v>
      </c>
      <c r="AF31" s="14"/>
      <c r="AG31" s="20">
        <f t="shared" si="6"/>
        <v>0</v>
      </c>
      <c r="AH31" s="113"/>
      <c r="AI31" s="113"/>
      <c r="AJ31" s="19" t="str">
        <f t="shared" si="7"/>
        <v/>
      </c>
      <c r="AK31" s="20">
        <f t="shared" si="8"/>
        <v>0</v>
      </c>
      <c r="AL31" s="36"/>
      <c r="AM31" s="20">
        <f t="shared" si="9"/>
        <v>0</v>
      </c>
      <c r="AN31" s="36"/>
      <c r="AO31" s="21">
        <f t="shared" si="10"/>
        <v>0</v>
      </c>
      <c r="AP31" s="21">
        <f t="shared" si="11"/>
        <v>0</v>
      </c>
      <c r="AQ31" s="92">
        <f t="shared" si="12"/>
        <v>0</v>
      </c>
      <c r="AR31" s="15"/>
      <c r="AS31" s="116"/>
      <c r="AT31" s="116"/>
      <c r="AU31" s="19">
        <f t="shared" si="13"/>
        <v>0</v>
      </c>
      <c r="AV31" s="90">
        <f t="shared" si="14"/>
        <v>0</v>
      </c>
      <c r="AW31" s="48">
        <f t="shared" si="15"/>
        <v>0</v>
      </c>
    </row>
    <row r="32" spans="1:52" s="30" customFormat="1" ht="95.1" customHeight="1" x14ac:dyDescent="0.2">
      <c r="A32" s="15"/>
      <c r="B32" s="14"/>
      <c r="C32" s="14"/>
      <c r="D32" s="14"/>
      <c r="E32" s="14"/>
      <c r="F32" s="14"/>
      <c r="G32" s="14"/>
      <c r="H32" s="104"/>
      <c r="I32" s="14"/>
      <c r="J32" s="14"/>
      <c r="K32" s="42"/>
      <c r="L32" s="14"/>
      <c r="M32" s="14"/>
      <c r="N32" s="14"/>
      <c r="O32" s="14"/>
      <c r="P32" s="121"/>
      <c r="Q32" s="104"/>
      <c r="R32" s="119"/>
      <c r="S32" s="95">
        <f t="shared" si="0"/>
        <v>0</v>
      </c>
      <c r="T32" s="15"/>
      <c r="U32" s="119"/>
      <c r="V32" s="16">
        <f t="shared" si="1"/>
        <v>0</v>
      </c>
      <c r="W32" s="34"/>
      <c r="X32" s="34"/>
      <c r="Y32" s="17" t="str">
        <f t="shared" si="2"/>
        <v/>
      </c>
      <c r="Z32" s="18">
        <f t="shared" si="3"/>
        <v>0</v>
      </c>
      <c r="AA32" s="14"/>
      <c r="AB32" s="113"/>
      <c r="AC32" s="36"/>
      <c r="AD32" s="19">
        <f t="shared" si="4"/>
        <v>0</v>
      </c>
      <c r="AE32" s="16">
        <f t="shared" si="5"/>
        <v>0</v>
      </c>
      <c r="AF32" s="14"/>
      <c r="AG32" s="20">
        <f t="shared" si="6"/>
        <v>0</v>
      </c>
      <c r="AH32" s="113"/>
      <c r="AI32" s="113"/>
      <c r="AJ32" s="19" t="str">
        <f t="shared" si="7"/>
        <v/>
      </c>
      <c r="AK32" s="20">
        <f t="shared" si="8"/>
        <v>0</v>
      </c>
      <c r="AL32" s="36"/>
      <c r="AM32" s="20">
        <f t="shared" si="9"/>
        <v>0</v>
      </c>
      <c r="AN32" s="36"/>
      <c r="AO32" s="21">
        <f t="shared" si="10"/>
        <v>0</v>
      </c>
      <c r="AP32" s="21">
        <f t="shared" si="11"/>
        <v>0</v>
      </c>
      <c r="AQ32" s="92">
        <f t="shared" si="12"/>
        <v>0</v>
      </c>
      <c r="AR32" s="15"/>
      <c r="AS32" s="116"/>
      <c r="AT32" s="116"/>
      <c r="AU32" s="19">
        <f t="shared" si="13"/>
        <v>0</v>
      </c>
      <c r="AV32" s="90">
        <f t="shared" si="14"/>
        <v>0</v>
      </c>
      <c r="AW32" s="48">
        <f t="shared" si="15"/>
        <v>0</v>
      </c>
    </row>
    <row r="33" spans="1:52" s="30" customFormat="1" ht="95.1" customHeight="1" x14ac:dyDescent="0.2">
      <c r="A33" s="15"/>
      <c r="B33" s="14"/>
      <c r="C33" s="14"/>
      <c r="D33" s="14"/>
      <c r="E33" s="14"/>
      <c r="F33" s="14"/>
      <c r="G33" s="14"/>
      <c r="H33" s="104"/>
      <c r="I33" s="14"/>
      <c r="J33" s="14"/>
      <c r="K33" s="42"/>
      <c r="L33" s="14"/>
      <c r="M33" s="14"/>
      <c r="N33" s="14"/>
      <c r="O33" s="14"/>
      <c r="P33" s="121"/>
      <c r="Q33" s="104"/>
      <c r="R33" s="119"/>
      <c r="S33" s="95">
        <f t="shared" si="0"/>
        <v>0</v>
      </c>
      <c r="T33" s="15"/>
      <c r="U33" s="119"/>
      <c r="V33" s="16">
        <f t="shared" si="1"/>
        <v>0</v>
      </c>
      <c r="W33" s="34"/>
      <c r="X33" s="34"/>
      <c r="Y33" s="17" t="str">
        <f t="shared" si="2"/>
        <v/>
      </c>
      <c r="Z33" s="18">
        <f t="shared" si="3"/>
        <v>0</v>
      </c>
      <c r="AA33" s="14"/>
      <c r="AB33" s="113"/>
      <c r="AC33" s="36"/>
      <c r="AD33" s="19">
        <f t="shared" si="4"/>
        <v>0</v>
      </c>
      <c r="AE33" s="16">
        <f t="shared" si="5"/>
        <v>0</v>
      </c>
      <c r="AF33" s="14"/>
      <c r="AG33" s="20">
        <f t="shared" si="6"/>
        <v>0</v>
      </c>
      <c r="AH33" s="113"/>
      <c r="AI33" s="113"/>
      <c r="AJ33" s="19" t="str">
        <f t="shared" si="7"/>
        <v/>
      </c>
      <c r="AK33" s="20">
        <f t="shared" si="8"/>
        <v>0</v>
      </c>
      <c r="AL33" s="36"/>
      <c r="AM33" s="20">
        <f t="shared" si="9"/>
        <v>0</v>
      </c>
      <c r="AN33" s="36"/>
      <c r="AO33" s="21">
        <f t="shared" si="10"/>
        <v>0</v>
      </c>
      <c r="AP33" s="21">
        <f t="shared" si="11"/>
        <v>0</v>
      </c>
      <c r="AQ33" s="92">
        <f t="shared" si="12"/>
        <v>0</v>
      </c>
      <c r="AR33" s="15"/>
      <c r="AS33" s="116"/>
      <c r="AT33" s="116"/>
      <c r="AU33" s="19">
        <f t="shared" si="13"/>
        <v>0</v>
      </c>
      <c r="AV33" s="90">
        <f t="shared" si="14"/>
        <v>0</v>
      </c>
      <c r="AW33" s="48">
        <f t="shared" si="15"/>
        <v>0</v>
      </c>
      <c r="AY33" s="31"/>
      <c r="AZ33" s="31"/>
    </row>
    <row r="34" spans="1:52" s="30" customFormat="1" ht="95.1" customHeight="1" x14ac:dyDescent="0.2">
      <c r="A34" s="15"/>
      <c r="B34" s="14"/>
      <c r="C34" s="14"/>
      <c r="D34" s="14"/>
      <c r="E34" s="14"/>
      <c r="F34" s="14"/>
      <c r="G34" s="14"/>
      <c r="H34" s="104"/>
      <c r="I34" s="14"/>
      <c r="J34" s="14"/>
      <c r="K34" s="42"/>
      <c r="L34" s="14"/>
      <c r="M34" s="14"/>
      <c r="N34" s="14"/>
      <c r="O34" s="14"/>
      <c r="P34" s="121"/>
      <c r="Q34" s="104"/>
      <c r="R34" s="119"/>
      <c r="S34" s="95">
        <f t="shared" si="0"/>
        <v>0</v>
      </c>
      <c r="T34" s="15"/>
      <c r="U34" s="119"/>
      <c r="V34" s="16">
        <f t="shared" si="1"/>
        <v>0</v>
      </c>
      <c r="W34" s="34"/>
      <c r="X34" s="34"/>
      <c r="Y34" s="17" t="str">
        <f t="shared" si="2"/>
        <v/>
      </c>
      <c r="Z34" s="18">
        <f t="shared" si="3"/>
        <v>0</v>
      </c>
      <c r="AA34" s="14"/>
      <c r="AB34" s="113"/>
      <c r="AC34" s="36"/>
      <c r="AD34" s="19">
        <f t="shared" si="4"/>
        <v>0</v>
      </c>
      <c r="AE34" s="16">
        <f t="shared" si="5"/>
        <v>0</v>
      </c>
      <c r="AF34" s="14"/>
      <c r="AG34" s="20">
        <f t="shared" si="6"/>
        <v>0</v>
      </c>
      <c r="AH34" s="113"/>
      <c r="AI34" s="113"/>
      <c r="AJ34" s="19" t="str">
        <f t="shared" si="7"/>
        <v/>
      </c>
      <c r="AK34" s="20">
        <f t="shared" si="8"/>
        <v>0</v>
      </c>
      <c r="AL34" s="36"/>
      <c r="AM34" s="20">
        <f t="shared" si="9"/>
        <v>0</v>
      </c>
      <c r="AN34" s="36"/>
      <c r="AO34" s="21">
        <f t="shared" si="10"/>
        <v>0</v>
      </c>
      <c r="AP34" s="21">
        <f t="shared" si="11"/>
        <v>0</v>
      </c>
      <c r="AQ34" s="92">
        <f t="shared" si="12"/>
        <v>0</v>
      </c>
      <c r="AR34" s="15"/>
      <c r="AS34" s="116"/>
      <c r="AT34" s="116"/>
      <c r="AU34" s="19">
        <f t="shared" si="13"/>
        <v>0</v>
      </c>
      <c r="AV34" s="90">
        <f t="shared" si="14"/>
        <v>0</v>
      </c>
      <c r="AW34" s="48">
        <f t="shared" si="15"/>
        <v>0</v>
      </c>
      <c r="AY34" s="31"/>
      <c r="AZ34" s="31"/>
    </row>
    <row r="35" spans="1:52" s="30" customFormat="1" ht="95.1" customHeight="1" x14ac:dyDescent="0.2">
      <c r="A35" s="15"/>
      <c r="B35" s="14"/>
      <c r="C35" s="14"/>
      <c r="D35" s="14"/>
      <c r="E35" s="14"/>
      <c r="F35" s="14"/>
      <c r="G35" s="14"/>
      <c r="H35" s="104"/>
      <c r="I35" s="14"/>
      <c r="J35" s="14"/>
      <c r="K35" s="42"/>
      <c r="L35" s="14"/>
      <c r="M35" s="14"/>
      <c r="N35" s="14"/>
      <c r="O35" s="14"/>
      <c r="P35" s="121"/>
      <c r="Q35" s="104"/>
      <c r="R35" s="119"/>
      <c r="S35" s="95">
        <f t="shared" si="0"/>
        <v>0</v>
      </c>
      <c r="T35" s="15"/>
      <c r="U35" s="119"/>
      <c r="V35" s="16">
        <f t="shared" si="1"/>
        <v>0</v>
      </c>
      <c r="W35" s="34"/>
      <c r="X35" s="34"/>
      <c r="Y35" s="17" t="str">
        <f t="shared" si="2"/>
        <v/>
      </c>
      <c r="Z35" s="18">
        <f t="shared" si="3"/>
        <v>0</v>
      </c>
      <c r="AA35" s="14"/>
      <c r="AB35" s="113"/>
      <c r="AC35" s="36"/>
      <c r="AD35" s="19">
        <f t="shared" si="4"/>
        <v>0</v>
      </c>
      <c r="AE35" s="16">
        <f t="shared" si="5"/>
        <v>0</v>
      </c>
      <c r="AF35" s="14"/>
      <c r="AG35" s="20">
        <f t="shared" si="6"/>
        <v>0</v>
      </c>
      <c r="AH35" s="113"/>
      <c r="AI35" s="113"/>
      <c r="AJ35" s="19" t="str">
        <f t="shared" si="7"/>
        <v/>
      </c>
      <c r="AK35" s="20">
        <f t="shared" si="8"/>
        <v>0</v>
      </c>
      <c r="AL35" s="36"/>
      <c r="AM35" s="20">
        <f t="shared" si="9"/>
        <v>0</v>
      </c>
      <c r="AN35" s="36"/>
      <c r="AO35" s="21">
        <f t="shared" si="10"/>
        <v>0</v>
      </c>
      <c r="AP35" s="21">
        <f t="shared" si="11"/>
        <v>0</v>
      </c>
      <c r="AQ35" s="92">
        <f t="shared" si="12"/>
        <v>0</v>
      </c>
      <c r="AR35" s="15"/>
      <c r="AS35" s="116"/>
      <c r="AT35" s="116"/>
      <c r="AU35" s="19">
        <f t="shared" si="13"/>
        <v>0</v>
      </c>
      <c r="AV35" s="90">
        <f t="shared" si="14"/>
        <v>0</v>
      </c>
      <c r="AW35" s="48">
        <f t="shared" si="15"/>
        <v>0</v>
      </c>
      <c r="AY35" s="33"/>
      <c r="AZ35" s="31"/>
    </row>
    <row r="36" spans="1:52" s="30" customFormat="1" ht="95.1" customHeight="1" x14ac:dyDescent="0.2">
      <c r="A36" s="15"/>
      <c r="B36" s="14"/>
      <c r="C36" s="14"/>
      <c r="D36" s="14"/>
      <c r="E36" s="14"/>
      <c r="F36" s="14"/>
      <c r="G36" s="14"/>
      <c r="H36" s="104"/>
      <c r="I36" s="14"/>
      <c r="J36" s="14"/>
      <c r="K36" s="42"/>
      <c r="L36" s="14"/>
      <c r="M36" s="14"/>
      <c r="N36" s="14"/>
      <c r="O36" s="14"/>
      <c r="P36" s="121"/>
      <c r="Q36" s="104"/>
      <c r="R36" s="119"/>
      <c r="S36" s="95">
        <f t="shared" si="0"/>
        <v>0</v>
      </c>
      <c r="T36" s="15"/>
      <c r="U36" s="119"/>
      <c r="V36" s="16">
        <f t="shared" si="1"/>
        <v>0</v>
      </c>
      <c r="W36" s="34"/>
      <c r="X36" s="34"/>
      <c r="Y36" s="17" t="str">
        <f t="shared" si="2"/>
        <v/>
      </c>
      <c r="Z36" s="18">
        <f t="shared" si="3"/>
        <v>0</v>
      </c>
      <c r="AA36" s="14"/>
      <c r="AB36" s="113"/>
      <c r="AC36" s="36"/>
      <c r="AD36" s="19">
        <f t="shared" si="4"/>
        <v>0</v>
      </c>
      <c r="AE36" s="16">
        <f t="shared" si="5"/>
        <v>0</v>
      </c>
      <c r="AF36" s="14"/>
      <c r="AG36" s="20">
        <f t="shared" si="6"/>
        <v>0</v>
      </c>
      <c r="AH36" s="113"/>
      <c r="AI36" s="113"/>
      <c r="AJ36" s="19" t="str">
        <f t="shared" si="7"/>
        <v/>
      </c>
      <c r="AK36" s="20">
        <f t="shared" si="8"/>
        <v>0</v>
      </c>
      <c r="AL36" s="36"/>
      <c r="AM36" s="20">
        <f t="shared" si="9"/>
        <v>0</v>
      </c>
      <c r="AN36" s="36"/>
      <c r="AO36" s="21">
        <f t="shared" si="10"/>
        <v>0</v>
      </c>
      <c r="AP36" s="21">
        <f t="shared" si="11"/>
        <v>0</v>
      </c>
      <c r="AQ36" s="92">
        <f t="shared" si="12"/>
        <v>0</v>
      </c>
      <c r="AR36" s="15"/>
      <c r="AS36" s="116"/>
      <c r="AT36" s="116"/>
      <c r="AU36" s="19">
        <f t="shared" si="13"/>
        <v>0</v>
      </c>
      <c r="AV36" s="90">
        <f t="shared" si="14"/>
        <v>0</v>
      </c>
      <c r="AW36" s="48">
        <f t="shared" si="15"/>
        <v>0</v>
      </c>
      <c r="AY36" s="33"/>
      <c r="AZ36" s="31"/>
    </row>
    <row r="37" spans="1:52" s="30" customFormat="1" ht="95.1" customHeight="1" x14ac:dyDescent="0.2">
      <c r="A37" s="15"/>
      <c r="B37" s="14"/>
      <c r="C37" s="14"/>
      <c r="D37" s="14"/>
      <c r="E37" s="14"/>
      <c r="F37" s="14"/>
      <c r="G37" s="14"/>
      <c r="H37" s="104"/>
      <c r="I37" s="14"/>
      <c r="J37" s="14"/>
      <c r="K37" s="42"/>
      <c r="L37" s="14"/>
      <c r="M37" s="14"/>
      <c r="N37" s="14"/>
      <c r="O37" s="14"/>
      <c r="P37" s="121"/>
      <c r="Q37" s="104"/>
      <c r="R37" s="119"/>
      <c r="S37" s="95">
        <f t="shared" si="0"/>
        <v>0</v>
      </c>
      <c r="T37" s="15"/>
      <c r="U37" s="119"/>
      <c r="V37" s="16">
        <f t="shared" si="1"/>
        <v>0</v>
      </c>
      <c r="W37" s="34"/>
      <c r="X37" s="34"/>
      <c r="Y37" s="17" t="str">
        <f t="shared" si="2"/>
        <v/>
      </c>
      <c r="Z37" s="18">
        <f t="shared" si="3"/>
        <v>0</v>
      </c>
      <c r="AA37" s="14"/>
      <c r="AB37" s="113"/>
      <c r="AC37" s="36"/>
      <c r="AD37" s="19">
        <f t="shared" si="4"/>
        <v>0</v>
      </c>
      <c r="AE37" s="16">
        <f t="shared" si="5"/>
        <v>0</v>
      </c>
      <c r="AF37" s="14"/>
      <c r="AG37" s="20">
        <f t="shared" si="6"/>
        <v>0</v>
      </c>
      <c r="AH37" s="113"/>
      <c r="AI37" s="113"/>
      <c r="AJ37" s="19" t="str">
        <f t="shared" si="7"/>
        <v/>
      </c>
      <c r="AK37" s="20">
        <f t="shared" si="8"/>
        <v>0</v>
      </c>
      <c r="AL37" s="36"/>
      <c r="AM37" s="20">
        <f t="shared" si="9"/>
        <v>0</v>
      </c>
      <c r="AN37" s="36"/>
      <c r="AO37" s="21">
        <f t="shared" si="10"/>
        <v>0</v>
      </c>
      <c r="AP37" s="21">
        <f t="shared" si="11"/>
        <v>0</v>
      </c>
      <c r="AQ37" s="92">
        <f t="shared" si="12"/>
        <v>0</v>
      </c>
      <c r="AR37" s="15"/>
      <c r="AS37" s="116"/>
      <c r="AT37" s="116"/>
      <c r="AU37" s="19">
        <f t="shared" si="13"/>
        <v>0</v>
      </c>
      <c r="AV37" s="90">
        <f t="shared" si="14"/>
        <v>0</v>
      </c>
      <c r="AW37" s="48">
        <f t="shared" si="15"/>
        <v>0</v>
      </c>
      <c r="AY37" s="33"/>
      <c r="AZ37" s="31"/>
    </row>
    <row r="38" spans="1:52" s="30" customFormat="1" ht="95.1" customHeight="1" x14ac:dyDescent="0.2">
      <c r="A38" s="15"/>
      <c r="B38" s="14"/>
      <c r="C38" s="14"/>
      <c r="D38" s="14"/>
      <c r="E38" s="14"/>
      <c r="F38" s="14"/>
      <c r="G38" s="14"/>
      <c r="H38" s="104"/>
      <c r="I38" s="14"/>
      <c r="J38" s="14"/>
      <c r="K38" s="42"/>
      <c r="L38" s="14"/>
      <c r="M38" s="14"/>
      <c r="N38" s="14"/>
      <c r="O38" s="14"/>
      <c r="P38" s="121"/>
      <c r="Q38" s="104"/>
      <c r="R38" s="119"/>
      <c r="S38" s="95">
        <f t="shared" si="0"/>
        <v>0</v>
      </c>
      <c r="T38" s="15"/>
      <c r="U38" s="119"/>
      <c r="V38" s="16">
        <f t="shared" si="1"/>
        <v>0</v>
      </c>
      <c r="W38" s="34"/>
      <c r="X38" s="34"/>
      <c r="Y38" s="17" t="str">
        <f t="shared" si="2"/>
        <v/>
      </c>
      <c r="Z38" s="18">
        <f t="shared" si="3"/>
        <v>0</v>
      </c>
      <c r="AA38" s="14"/>
      <c r="AB38" s="113"/>
      <c r="AC38" s="36"/>
      <c r="AD38" s="19">
        <f t="shared" si="4"/>
        <v>0</v>
      </c>
      <c r="AE38" s="16">
        <f t="shared" si="5"/>
        <v>0</v>
      </c>
      <c r="AF38" s="14"/>
      <c r="AG38" s="20">
        <f t="shared" si="6"/>
        <v>0</v>
      </c>
      <c r="AH38" s="113"/>
      <c r="AI38" s="113"/>
      <c r="AJ38" s="19" t="str">
        <f t="shared" si="7"/>
        <v/>
      </c>
      <c r="AK38" s="20">
        <f t="shared" si="8"/>
        <v>0</v>
      </c>
      <c r="AL38" s="36"/>
      <c r="AM38" s="20">
        <f t="shared" si="9"/>
        <v>0</v>
      </c>
      <c r="AN38" s="36"/>
      <c r="AO38" s="21">
        <f t="shared" si="10"/>
        <v>0</v>
      </c>
      <c r="AP38" s="21">
        <f t="shared" si="11"/>
        <v>0</v>
      </c>
      <c r="AQ38" s="92">
        <f t="shared" si="12"/>
        <v>0</v>
      </c>
      <c r="AR38" s="15"/>
      <c r="AS38" s="116"/>
      <c r="AT38" s="116"/>
      <c r="AU38" s="19">
        <f t="shared" si="13"/>
        <v>0</v>
      </c>
      <c r="AV38" s="90">
        <f t="shared" si="14"/>
        <v>0</v>
      </c>
      <c r="AW38" s="48">
        <f t="shared" si="15"/>
        <v>0</v>
      </c>
      <c r="AY38" s="33"/>
      <c r="AZ38" s="31"/>
    </row>
    <row r="39" spans="1:52" s="30" customFormat="1" ht="95.1" customHeight="1" x14ac:dyDescent="0.2">
      <c r="A39" s="15"/>
      <c r="B39" s="14"/>
      <c r="C39" s="14"/>
      <c r="D39" s="14"/>
      <c r="E39" s="14"/>
      <c r="F39" s="14"/>
      <c r="G39" s="14"/>
      <c r="H39" s="104"/>
      <c r="I39" s="14"/>
      <c r="J39" s="14"/>
      <c r="K39" s="42"/>
      <c r="L39" s="14"/>
      <c r="M39" s="14"/>
      <c r="N39" s="14"/>
      <c r="O39" s="14"/>
      <c r="P39" s="121"/>
      <c r="Q39" s="104"/>
      <c r="R39" s="119"/>
      <c r="S39" s="95">
        <f t="shared" si="0"/>
        <v>0</v>
      </c>
      <c r="T39" s="15"/>
      <c r="U39" s="119"/>
      <c r="V39" s="16">
        <f t="shared" si="1"/>
        <v>0</v>
      </c>
      <c r="W39" s="34"/>
      <c r="X39" s="34"/>
      <c r="Y39" s="17" t="str">
        <f t="shared" si="2"/>
        <v/>
      </c>
      <c r="Z39" s="18">
        <f t="shared" si="3"/>
        <v>0</v>
      </c>
      <c r="AA39" s="14"/>
      <c r="AB39" s="113"/>
      <c r="AC39" s="36"/>
      <c r="AD39" s="19">
        <f t="shared" si="4"/>
        <v>0</v>
      </c>
      <c r="AE39" s="16">
        <f t="shared" si="5"/>
        <v>0</v>
      </c>
      <c r="AF39" s="14"/>
      <c r="AG39" s="20">
        <f t="shared" si="6"/>
        <v>0</v>
      </c>
      <c r="AH39" s="113"/>
      <c r="AI39" s="113"/>
      <c r="AJ39" s="19" t="str">
        <f t="shared" si="7"/>
        <v/>
      </c>
      <c r="AK39" s="20">
        <f t="shared" si="8"/>
        <v>0</v>
      </c>
      <c r="AL39" s="36"/>
      <c r="AM39" s="20">
        <f t="shared" si="9"/>
        <v>0</v>
      </c>
      <c r="AN39" s="36"/>
      <c r="AO39" s="21">
        <f t="shared" si="10"/>
        <v>0</v>
      </c>
      <c r="AP39" s="21">
        <f t="shared" si="11"/>
        <v>0</v>
      </c>
      <c r="AQ39" s="92">
        <f t="shared" si="12"/>
        <v>0</v>
      </c>
      <c r="AR39" s="15"/>
      <c r="AS39" s="116"/>
      <c r="AT39" s="116"/>
      <c r="AU39" s="19">
        <f t="shared" si="13"/>
        <v>0</v>
      </c>
      <c r="AV39" s="90">
        <f t="shared" si="14"/>
        <v>0</v>
      </c>
      <c r="AW39" s="48">
        <f t="shared" si="15"/>
        <v>0</v>
      </c>
      <c r="AY39" s="33"/>
      <c r="AZ39" s="33"/>
    </row>
    <row r="40" spans="1:52" s="30" customFormat="1" ht="95.1" customHeight="1" x14ac:dyDescent="0.2">
      <c r="A40" s="15"/>
      <c r="B40" s="14"/>
      <c r="C40" s="14"/>
      <c r="D40" s="14"/>
      <c r="E40" s="14"/>
      <c r="F40" s="14"/>
      <c r="G40" s="14"/>
      <c r="H40" s="104"/>
      <c r="I40" s="14"/>
      <c r="J40" s="14"/>
      <c r="K40" s="42"/>
      <c r="L40" s="14"/>
      <c r="M40" s="14"/>
      <c r="N40" s="14"/>
      <c r="O40" s="14"/>
      <c r="P40" s="121"/>
      <c r="Q40" s="104"/>
      <c r="R40" s="119"/>
      <c r="S40" s="95">
        <f t="shared" si="0"/>
        <v>0</v>
      </c>
      <c r="T40" s="15"/>
      <c r="U40" s="119"/>
      <c r="V40" s="16">
        <f t="shared" si="1"/>
        <v>0</v>
      </c>
      <c r="W40" s="34"/>
      <c r="X40" s="34"/>
      <c r="Y40" s="17" t="str">
        <f t="shared" si="2"/>
        <v/>
      </c>
      <c r="Z40" s="18">
        <f t="shared" si="3"/>
        <v>0</v>
      </c>
      <c r="AA40" s="14"/>
      <c r="AB40" s="113"/>
      <c r="AC40" s="36"/>
      <c r="AD40" s="19">
        <f t="shared" si="4"/>
        <v>0</v>
      </c>
      <c r="AE40" s="16">
        <f t="shared" si="5"/>
        <v>0</v>
      </c>
      <c r="AF40" s="14"/>
      <c r="AG40" s="20">
        <f t="shared" si="6"/>
        <v>0</v>
      </c>
      <c r="AH40" s="113"/>
      <c r="AI40" s="113"/>
      <c r="AJ40" s="19" t="str">
        <f t="shared" si="7"/>
        <v/>
      </c>
      <c r="AK40" s="20">
        <f t="shared" si="8"/>
        <v>0</v>
      </c>
      <c r="AL40" s="36"/>
      <c r="AM40" s="20">
        <f t="shared" si="9"/>
        <v>0</v>
      </c>
      <c r="AN40" s="36"/>
      <c r="AO40" s="21">
        <f t="shared" si="10"/>
        <v>0</v>
      </c>
      <c r="AP40" s="21">
        <f t="shared" si="11"/>
        <v>0</v>
      </c>
      <c r="AQ40" s="92">
        <f t="shared" si="12"/>
        <v>0</v>
      </c>
      <c r="AR40" s="15"/>
      <c r="AS40" s="116"/>
      <c r="AT40" s="116"/>
      <c r="AU40" s="19">
        <f t="shared" si="13"/>
        <v>0</v>
      </c>
      <c r="AV40" s="90">
        <f t="shared" si="14"/>
        <v>0</v>
      </c>
      <c r="AW40" s="48">
        <f t="shared" si="15"/>
        <v>0</v>
      </c>
      <c r="AY40" s="33"/>
      <c r="AZ40" s="33"/>
    </row>
    <row r="41" spans="1:52" s="30" customFormat="1" ht="95.1" customHeight="1" x14ac:dyDescent="0.2">
      <c r="A41" s="15"/>
      <c r="B41" s="14"/>
      <c r="C41" s="14"/>
      <c r="D41" s="14"/>
      <c r="E41" s="14"/>
      <c r="F41" s="14"/>
      <c r="G41" s="14"/>
      <c r="H41" s="104"/>
      <c r="I41" s="14"/>
      <c r="J41" s="14"/>
      <c r="K41" s="42"/>
      <c r="L41" s="14"/>
      <c r="M41" s="14"/>
      <c r="N41" s="14"/>
      <c r="O41" s="14"/>
      <c r="P41" s="121"/>
      <c r="Q41" s="104"/>
      <c r="R41" s="119"/>
      <c r="S41" s="95">
        <f t="shared" si="0"/>
        <v>0</v>
      </c>
      <c r="T41" s="15"/>
      <c r="U41" s="119"/>
      <c r="V41" s="16">
        <f t="shared" si="1"/>
        <v>0</v>
      </c>
      <c r="W41" s="34"/>
      <c r="X41" s="34"/>
      <c r="Y41" s="17" t="str">
        <f t="shared" si="2"/>
        <v/>
      </c>
      <c r="Z41" s="18">
        <f t="shared" si="3"/>
        <v>0</v>
      </c>
      <c r="AA41" s="14"/>
      <c r="AB41" s="113"/>
      <c r="AC41" s="36"/>
      <c r="AD41" s="19">
        <f t="shared" si="4"/>
        <v>0</v>
      </c>
      <c r="AE41" s="16">
        <f t="shared" si="5"/>
        <v>0</v>
      </c>
      <c r="AF41" s="14"/>
      <c r="AG41" s="20">
        <f t="shared" si="6"/>
        <v>0</v>
      </c>
      <c r="AH41" s="113"/>
      <c r="AI41" s="113"/>
      <c r="AJ41" s="19" t="str">
        <f t="shared" si="7"/>
        <v/>
      </c>
      <c r="AK41" s="20">
        <f t="shared" si="8"/>
        <v>0</v>
      </c>
      <c r="AL41" s="36"/>
      <c r="AM41" s="20">
        <f t="shared" si="9"/>
        <v>0</v>
      </c>
      <c r="AN41" s="36"/>
      <c r="AO41" s="21">
        <f t="shared" si="10"/>
        <v>0</v>
      </c>
      <c r="AP41" s="21">
        <f t="shared" si="11"/>
        <v>0</v>
      </c>
      <c r="AQ41" s="92">
        <f t="shared" si="12"/>
        <v>0</v>
      </c>
      <c r="AR41" s="15"/>
      <c r="AS41" s="116"/>
      <c r="AT41" s="116"/>
      <c r="AU41" s="19">
        <f t="shared" si="13"/>
        <v>0</v>
      </c>
      <c r="AV41" s="90">
        <f t="shared" si="14"/>
        <v>0</v>
      </c>
      <c r="AW41" s="48">
        <f t="shared" si="15"/>
        <v>0</v>
      </c>
    </row>
    <row r="42" spans="1:52" s="30" customFormat="1" ht="95.1" customHeight="1" x14ac:dyDescent="0.2">
      <c r="A42" s="15"/>
      <c r="B42" s="14"/>
      <c r="C42" s="14"/>
      <c r="D42" s="14"/>
      <c r="E42" s="14"/>
      <c r="F42" s="14"/>
      <c r="G42" s="14"/>
      <c r="H42" s="104"/>
      <c r="I42" s="14"/>
      <c r="J42" s="14"/>
      <c r="K42" s="42"/>
      <c r="L42" s="14"/>
      <c r="M42" s="14"/>
      <c r="N42" s="14"/>
      <c r="O42" s="14"/>
      <c r="P42" s="121"/>
      <c r="Q42" s="104"/>
      <c r="R42" s="119"/>
      <c r="S42" s="95">
        <f t="shared" si="0"/>
        <v>0</v>
      </c>
      <c r="T42" s="15"/>
      <c r="U42" s="119"/>
      <c r="V42" s="16">
        <f t="shared" si="1"/>
        <v>0</v>
      </c>
      <c r="W42" s="34"/>
      <c r="X42" s="34"/>
      <c r="Y42" s="17" t="str">
        <f t="shared" si="2"/>
        <v/>
      </c>
      <c r="Z42" s="18">
        <f t="shared" si="3"/>
        <v>0</v>
      </c>
      <c r="AA42" s="14"/>
      <c r="AB42" s="113"/>
      <c r="AC42" s="36"/>
      <c r="AD42" s="19">
        <f t="shared" si="4"/>
        <v>0</v>
      </c>
      <c r="AE42" s="16">
        <f t="shared" si="5"/>
        <v>0</v>
      </c>
      <c r="AF42" s="14"/>
      <c r="AG42" s="20">
        <f t="shared" si="6"/>
        <v>0</v>
      </c>
      <c r="AH42" s="113"/>
      <c r="AI42" s="113"/>
      <c r="AJ42" s="19" t="str">
        <f t="shared" si="7"/>
        <v/>
      </c>
      <c r="AK42" s="20">
        <f t="shared" si="8"/>
        <v>0</v>
      </c>
      <c r="AL42" s="36"/>
      <c r="AM42" s="20">
        <f t="shared" si="9"/>
        <v>0</v>
      </c>
      <c r="AN42" s="36"/>
      <c r="AO42" s="21">
        <f t="shared" si="10"/>
        <v>0</v>
      </c>
      <c r="AP42" s="21">
        <f t="shared" si="11"/>
        <v>0</v>
      </c>
      <c r="AQ42" s="92">
        <f t="shared" si="12"/>
        <v>0</v>
      </c>
      <c r="AR42" s="15"/>
      <c r="AS42" s="116"/>
      <c r="AT42" s="116"/>
      <c r="AU42" s="19">
        <f t="shared" si="13"/>
        <v>0</v>
      </c>
      <c r="AV42" s="90">
        <f t="shared" si="14"/>
        <v>0</v>
      </c>
      <c r="AW42" s="48">
        <f t="shared" si="15"/>
        <v>0</v>
      </c>
      <c r="AY42" s="31"/>
      <c r="AZ42" s="31"/>
    </row>
    <row r="43" spans="1:52" s="30" customFormat="1" ht="95.1" customHeight="1" x14ac:dyDescent="0.2">
      <c r="A43" s="15"/>
      <c r="B43" s="14"/>
      <c r="C43" s="14"/>
      <c r="D43" s="14"/>
      <c r="E43" s="14"/>
      <c r="F43" s="14"/>
      <c r="G43" s="14"/>
      <c r="H43" s="104"/>
      <c r="I43" s="14"/>
      <c r="J43" s="14"/>
      <c r="K43" s="42"/>
      <c r="L43" s="14"/>
      <c r="M43" s="14"/>
      <c r="N43" s="14"/>
      <c r="O43" s="14"/>
      <c r="P43" s="121"/>
      <c r="Q43" s="104"/>
      <c r="R43" s="119"/>
      <c r="S43" s="95">
        <f t="shared" si="0"/>
        <v>0</v>
      </c>
      <c r="T43" s="15"/>
      <c r="U43" s="119"/>
      <c r="V43" s="16">
        <f t="shared" si="1"/>
        <v>0</v>
      </c>
      <c r="W43" s="34"/>
      <c r="X43" s="34"/>
      <c r="Y43" s="17" t="str">
        <f t="shared" si="2"/>
        <v/>
      </c>
      <c r="Z43" s="18">
        <f t="shared" si="3"/>
        <v>0</v>
      </c>
      <c r="AA43" s="14"/>
      <c r="AB43" s="113"/>
      <c r="AC43" s="36"/>
      <c r="AD43" s="19">
        <f t="shared" si="4"/>
        <v>0</v>
      </c>
      <c r="AE43" s="16">
        <f t="shared" si="5"/>
        <v>0</v>
      </c>
      <c r="AF43" s="14"/>
      <c r="AG43" s="20">
        <f t="shared" si="6"/>
        <v>0</v>
      </c>
      <c r="AH43" s="113"/>
      <c r="AI43" s="113"/>
      <c r="AJ43" s="19" t="str">
        <f t="shared" si="7"/>
        <v/>
      </c>
      <c r="AK43" s="20">
        <f t="shared" si="8"/>
        <v>0</v>
      </c>
      <c r="AL43" s="36"/>
      <c r="AM43" s="20">
        <f t="shared" si="9"/>
        <v>0</v>
      </c>
      <c r="AN43" s="36"/>
      <c r="AO43" s="21">
        <f t="shared" si="10"/>
        <v>0</v>
      </c>
      <c r="AP43" s="21">
        <f t="shared" si="11"/>
        <v>0</v>
      </c>
      <c r="AQ43" s="92">
        <f t="shared" si="12"/>
        <v>0</v>
      </c>
      <c r="AR43" s="15"/>
      <c r="AS43" s="116"/>
      <c r="AT43" s="116"/>
      <c r="AU43" s="19">
        <f t="shared" si="13"/>
        <v>0</v>
      </c>
      <c r="AV43" s="90">
        <f t="shared" si="14"/>
        <v>0</v>
      </c>
      <c r="AW43" s="48">
        <f t="shared" si="15"/>
        <v>0</v>
      </c>
      <c r="AY43" s="33"/>
      <c r="AZ43" s="31"/>
    </row>
    <row r="44" spans="1:52" s="30" customFormat="1" ht="95.1" customHeight="1" x14ac:dyDescent="0.2">
      <c r="A44" s="15"/>
      <c r="B44" s="14"/>
      <c r="C44" s="14"/>
      <c r="D44" s="14"/>
      <c r="E44" s="14"/>
      <c r="F44" s="14"/>
      <c r="G44" s="14"/>
      <c r="H44" s="104"/>
      <c r="I44" s="14"/>
      <c r="J44" s="14"/>
      <c r="K44" s="42"/>
      <c r="L44" s="14"/>
      <c r="M44" s="14"/>
      <c r="N44" s="14"/>
      <c r="O44" s="14"/>
      <c r="P44" s="121"/>
      <c r="Q44" s="104"/>
      <c r="R44" s="119"/>
      <c r="S44" s="95">
        <f t="shared" si="0"/>
        <v>0</v>
      </c>
      <c r="T44" s="15"/>
      <c r="U44" s="119"/>
      <c r="V44" s="16">
        <f t="shared" si="1"/>
        <v>0</v>
      </c>
      <c r="W44" s="34"/>
      <c r="X44" s="34"/>
      <c r="Y44" s="17" t="str">
        <f t="shared" si="2"/>
        <v/>
      </c>
      <c r="Z44" s="18">
        <f t="shared" si="3"/>
        <v>0</v>
      </c>
      <c r="AA44" s="14"/>
      <c r="AB44" s="113"/>
      <c r="AC44" s="36"/>
      <c r="AD44" s="19">
        <f t="shared" si="4"/>
        <v>0</v>
      </c>
      <c r="AE44" s="16">
        <f t="shared" si="5"/>
        <v>0</v>
      </c>
      <c r="AF44" s="14"/>
      <c r="AG44" s="20">
        <f t="shared" si="6"/>
        <v>0</v>
      </c>
      <c r="AH44" s="113"/>
      <c r="AI44" s="113"/>
      <c r="AJ44" s="19" t="str">
        <f t="shared" si="7"/>
        <v/>
      </c>
      <c r="AK44" s="20">
        <f t="shared" si="8"/>
        <v>0</v>
      </c>
      <c r="AL44" s="36"/>
      <c r="AM44" s="20">
        <f t="shared" si="9"/>
        <v>0</v>
      </c>
      <c r="AN44" s="36"/>
      <c r="AO44" s="21">
        <f t="shared" si="10"/>
        <v>0</v>
      </c>
      <c r="AP44" s="21">
        <f t="shared" si="11"/>
        <v>0</v>
      </c>
      <c r="AQ44" s="92">
        <f t="shared" si="12"/>
        <v>0</v>
      </c>
      <c r="AR44" s="15"/>
      <c r="AS44" s="116"/>
      <c r="AT44" s="116"/>
      <c r="AU44" s="19">
        <f t="shared" si="13"/>
        <v>0</v>
      </c>
      <c r="AV44" s="90">
        <f t="shared" si="14"/>
        <v>0</v>
      </c>
      <c r="AW44" s="48">
        <f t="shared" si="15"/>
        <v>0</v>
      </c>
      <c r="AY44" s="33"/>
      <c r="AZ44" s="31"/>
    </row>
    <row r="45" spans="1:52" s="30" customFormat="1" ht="95.1" customHeight="1" x14ac:dyDescent="0.2">
      <c r="A45" s="15"/>
      <c r="B45" s="14"/>
      <c r="C45" s="14"/>
      <c r="D45" s="14"/>
      <c r="E45" s="14"/>
      <c r="F45" s="14"/>
      <c r="G45" s="14"/>
      <c r="H45" s="104"/>
      <c r="I45" s="14"/>
      <c r="J45" s="14"/>
      <c r="K45" s="42"/>
      <c r="L45" s="14"/>
      <c r="M45" s="14"/>
      <c r="N45" s="14"/>
      <c r="O45" s="14"/>
      <c r="P45" s="121"/>
      <c r="Q45" s="104"/>
      <c r="R45" s="119"/>
      <c r="S45" s="95">
        <f t="shared" si="0"/>
        <v>0</v>
      </c>
      <c r="T45" s="15"/>
      <c r="U45" s="119"/>
      <c r="V45" s="16">
        <f t="shared" si="1"/>
        <v>0</v>
      </c>
      <c r="W45" s="34"/>
      <c r="X45" s="34"/>
      <c r="Y45" s="17" t="str">
        <f t="shared" si="2"/>
        <v/>
      </c>
      <c r="Z45" s="18">
        <f t="shared" si="3"/>
        <v>0</v>
      </c>
      <c r="AA45" s="14"/>
      <c r="AB45" s="113"/>
      <c r="AC45" s="36"/>
      <c r="AD45" s="19">
        <f t="shared" si="4"/>
        <v>0</v>
      </c>
      <c r="AE45" s="16">
        <f t="shared" si="5"/>
        <v>0</v>
      </c>
      <c r="AF45" s="14"/>
      <c r="AG45" s="20">
        <f t="shared" si="6"/>
        <v>0</v>
      </c>
      <c r="AH45" s="113"/>
      <c r="AI45" s="113"/>
      <c r="AJ45" s="19" t="str">
        <f t="shared" si="7"/>
        <v/>
      </c>
      <c r="AK45" s="20">
        <f t="shared" si="8"/>
        <v>0</v>
      </c>
      <c r="AL45" s="36"/>
      <c r="AM45" s="20">
        <f t="shared" si="9"/>
        <v>0</v>
      </c>
      <c r="AN45" s="36"/>
      <c r="AO45" s="21">
        <f t="shared" si="10"/>
        <v>0</v>
      </c>
      <c r="AP45" s="21">
        <f t="shared" si="11"/>
        <v>0</v>
      </c>
      <c r="AQ45" s="92">
        <f t="shared" si="12"/>
        <v>0</v>
      </c>
      <c r="AR45" s="15"/>
      <c r="AS45" s="116"/>
      <c r="AT45" s="116"/>
      <c r="AU45" s="19">
        <f t="shared" si="13"/>
        <v>0</v>
      </c>
      <c r="AV45" s="90">
        <f t="shared" si="14"/>
        <v>0</v>
      </c>
      <c r="AW45" s="48">
        <f t="shared" si="15"/>
        <v>0</v>
      </c>
      <c r="AY45" s="33"/>
      <c r="AZ45" s="33"/>
    </row>
    <row r="46" spans="1:52" s="30" customFormat="1" ht="95.1" customHeight="1" x14ac:dyDescent="0.2">
      <c r="A46" s="15"/>
      <c r="B46" s="14"/>
      <c r="C46" s="14"/>
      <c r="D46" s="14"/>
      <c r="E46" s="14"/>
      <c r="F46" s="14"/>
      <c r="G46" s="14"/>
      <c r="H46" s="104"/>
      <c r="I46" s="14"/>
      <c r="J46" s="14"/>
      <c r="K46" s="42"/>
      <c r="L46" s="14"/>
      <c r="M46" s="14"/>
      <c r="N46" s="14"/>
      <c r="O46" s="14"/>
      <c r="P46" s="121"/>
      <c r="Q46" s="104"/>
      <c r="R46" s="119"/>
      <c r="S46" s="95">
        <f t="shared" si="0"/>
        <v>0</v>
      </c>
      <c r="T46" s="15"/>
      <c r="U46" s="119"/>
      <c r="V46" s="16">
        <f t="shared" si="1"/>
        <v>0</v>
      </c>
      <c r="W46" s="34"/>
      <c r="X46" s="34"/>
      <c r="Y46" s="17" t="str">
        <f t="shared" si="2"/>
        <v/>
      </c>
      <c r="Z46" s="18">
        <f t="shared" si="3"/>
        <v>0</v>
      </c>
      <c r="AA46" s="14"/>
      <c r="AB46" s="113"/>
      <c r="AC46" s="36"/>
      <c r="AD46" s="19">
        <f t="shared" si="4"/>
        <v>0</v>
      </c>
      <c r="AE46" s="16">
        <f t="shared" si="5"/>
        <v>0</v>
      </c>
      <c r="AF46" s="14"/>
      <c r="AG46" s="20">
        <f t="shared" si="6"/>
        <v>0</v>
      </c>
      <c r="AH46" s="113"/>
      <c r="AI46" s="113"/>
      <c r="AJ46" s="19" t="str">
        <f t="shared" si="7"/>
        <v/>
      </c>
      <c r="AK46" s="20">
        <f t="shared" si="8"/>
        <v>0</v>
      </c>
      <c r="AL46" s="36"/>
      <c r="AM46" s="20">
        <f t="shared" si="9"/>
        <v>0</v>
      </c>
      <c r="AN46" s="36"/>
      <c r="AO46" s="21">
        <f t="shared" si="10"/>
        <v>0</v>
      </c>
      <c r="AP46" s="21">
        <f t="shared" si="11"/>
        <v>0</v>
      </c>
      <c r="AQ46" s="92">
        <f t="shared" si="12"/>
        <v>0</v>
      </c>
      <c r="AR46" s="15"/>
      <c r="AS46" s="116"/>
      <c r="AT46" s="116"/>
      <c r="AU46" s="19">
        <f t="shared" si="13"/>
        <v>0</v>
      </c>
      <c r="AV46" s="90">
        <f t="shared" si="14"/>
        <v>0</v>
      </c>
      <c r="AW46" s="48">
        <f t="shared" si="15"/>
        <v>0</v>
      </c>
    </row>
    <row r="47" spans="1:52" s="30" customFormat="1" ht="95.1" customHeight="1" x14ac:dyDescent="0.2">
      <c r="A47" s="15"/>
      <c r="B47" s="14"/>
      <c r="C47" s="14"/>
      <c r="D47" s="14"/>
      <c r="E47" s="14"/>
      <c r="F47" s="14"/>
      <c r="G47" s="14"/>
      <c r="H47" s="104"/>
      <c r="I47" s="14"/>
      <c r="J47" s="14"/>
      <c r="K47" s="42"/>
      <c r="L47" s="14"/>
      <c r="M47" s="14"/>
      <c r="N47" s="14"/>
      <c r="O47" s="14"/>
      <c r="P47" s="121"/>
      <c r="Q47" s="104"/>
      <c r="R47" s="119"/>
      <c r="S47" s="95">
        <f t="shared" si="0"/>
        <v>0</v>
      </c>
      <c r="T47" s="15"/>
      <c r="U47" s="119"/>
      <c r="V47" s="16">
        <f t="shared" si="1"/>
        <v>0</v>
      </c>
      <c r="W47" s="34"/>
      <c r="X47" s="34"/>
      <c r="Y47" s="17" t="str">
        <f t="shared" si="2"/>
        <v/>
      </c>
      <c r="Z47" s="18">
        <f t="shared" si="3"/>
        <v>0</v>
      </c>
      <c r="AA47" s="14"/>
      <c r="AB47" s="113"/>
      <c r="AC47" s="36"/>
      <c r="AD47" s="19">
        <f t="shared" si="4"/>
        <v>0</v>
      </c>
      <c r="AE47" s="16">
        <f t="shared" si="5"/>
        <v>0</v>
      </c>
      <c r="AF47" s="14"/>
      <c r="AG47" s="20">
        <f t="shared" si="6"/>
        <v>0</v>
      </c>
      <c r="AH47" s="113"/>
      <c r="AI47" s="113"/>
      <c r="AJ47" s="19" t="str">
        <f t="shared" si="7"/>
        <v/>
      </c>
      <c r="AK47" s="20">
        <f t="shared" si="8"/>
        <v>0</v>
      </c>
      <c r="AL47" s="36"/>
      <c r="AM47" s="20">
        <f t="shared" si="9"/>
        <v>0</v>
      </c>
      <c r="AN47" s="36"/>
      <c r="AO47" s="21">
        <f t="shared" si="10"/>
        <v>0</v>
      </c>
      <c r="AP47" s="21">
        <f t="shared" si="11"/>
        <v>0</v>
      </c>
      <c r="AQ47" s="92">
        <f t="shared" si="12"/>
        <v>0</v>
      </c>
      <c r="AR47" s="15"/>
      <c r="AS47" s="116"/>
      <c r="AT47" s="116"/>
      <c r="AU47" s="19">
        <f t="shared" si="13"/>
        <v>0</v>
      </c>
      <c r="AV47" s="90">
        <f t="shared" si="14"/>
        <v>0</v>
      </c>
      <c r="AW47" s="48">
        <f t="shared" si="15"/>
        <v>0</v>
      </c>
    </row>
    <row r="48" spans="1:52" s="30" customFormat="1" ht="95.1" customHeight="1" x14ac:dyDescent="0.2">
      <c r="A48" s="15"/>
      <c r="B48" s="14"/>
      <c r="C48" s="14"/>
      <c r="D48" s="14"/>
      <c r="E48" s="14"/>
      <c r="F48" s="14"/>
      <c r="G48" s="14"/>
      <c r="H48" s="104"/>
      <c r="I48" s="14"/>
      <c r="J48" s="14"/>
      <c r="K48" s="42"/>
      <c r="L48" s="14"/>
      <c r="M48" s="14"/>
      <c r="N48" s="14"/>
      <c r="O48" s="14"/>
      <c r="P48" s="121"/>
      <c r="Q48" s="104"/>
      <c r="R48" s="119"/>
      <c r="S48" s="95">
        <f t="shared" si="0"/>
        <v>0</v>
      </c>
      <c r="T48" s="15"/>
      <c r="U48" s="119"/>
      <c r="V48" s="16">
        <f t="shared" si="1"/>
        <v>0</v>
      </c>
      <c r="W48" s="34"/>
      <c r="X48" s="34"/>
      <c r="Y48" s="17" t="str">
        <f t="shared" si="2"/>
        <v/>
      </c>
      <c r="Z48" s="18">
        <f t="shared" si="3"/>
        <v>0</v>
      </c>
      <c r="AA48" s="14"/>
      <c r="AB48" s="113"/>
      <c r="AC48" s="36"/>
      <c r="AD48" s="19">
        <f t="shared" si="4"/>
        <v>0</v>
      </c>
      <c r="AE48" s="16">
        <f t="shared" si="5"/>
        <v>0</v>
      </c>
      <c r="AF48" s="14"/>
      <c r="AG48" s="20">
        <f t="shared" si="6"/>
        <v>0</v>
      </c>
      <c r="AH48" s="113"/>
      <c r="AI48" s="113"/>
      <c r="AJ48" s="19" t="str">
        <f t="shared" si="7"/>
        <v/>
      </c>
      <c r="AK48" s="20">
        <f t="shared" si="8"/>
        <v>0</v>
      </c>
      <c r="AL48" s="36"/>
      <c r="AM48" s="20">
        <f t="shared" si="9"/>
        <v>0</v>
      </c>
      <c r="AN48" s="36"/>
      <c r="AO48" s="21">
        <f t="shared" si="10"/>
        <v>0</v>
      </c>
      <c r="AP48" s="21">
        <f t="shared" si="11"/>
        <v>0</v>
      </c>
      <c r="AQ48" s="92">
        <f t="shared" si="12"/>
        <v>0</v>
      </c>
      <c r="AR48" s="15"/>
      <c r="AS48" s="116"/>
      <c r="AT48" s="116"/>
      <c r="AU48" s="19">
        <f t="shared" si="13"/>
        <v>0</v>
      </c>
      <c r="AV48" s="90">
        <f t="shared" si="14"/>
        <v>0</v>
      </c>
      <c r="AW48" s="48">
        <f t="shared" si="15"/>
        <v>0</v>
      </c>
    </row>
    <row r="49" spans="1:52" s="30" customFormat="1" ht="95.1" customHeight="1" x14ac:dyDescent="0.2">
      <c r="A49" s="15"/>
      <c r="B49" s="14"/>
      <c r="C49" s="14"/>
      <c r="D49" s="14"/>
      <c r="E49" s="14"/>
      <c r="F49" s="14"/>
      <c r="G49" s="14"/>
      <c r="H49" s="104"/>
      <c r="I49" s="14"/>
      <c r="J49" s="14"/>
      <c r="K49" s="42"/>
      <c r="L49" s="14"/>
      <c r="M49" s="14"/>
      <c r="N49" s="14"/>
      <c r="O49" s="14"/>
      <c r="P49" s="121"/>
      <c r="Q49" s="104"/>
      <c r="R49" s="119"/>
      <c r="S49" s="95">
        <f t="shared" si="0"/>
        <v>0</v>
      </c>
      <c r="T49" s="15"/>
      <c r="U49" s="119"/>
      <c r="V49" s="16">
        <f t="shared" si="1"/>
        <v>0</v>
      </c>
      <c r="W49" s="34"/>
      <c r="X49" s="34"/>
      <c r="Y49" s="17" t="str">
        <f t="shared" si="2"/>
        <v/>
      </c>
      <c r="Z49" s="18">
        <f t="shared" si="3"/>
        <v>0</v>
      </c>
      <c r="AA49" s="14"/>
      <c r="AB49" s="113"/>
      <c r="AC49" s="36"/>
      <c r="AD49" s="19">
        <f t="shared" si="4"/>
        <v>0</v>
      </c>
      <c r="AE49" s="16">
        <f t="shared" si="5"/>
        <v>0</v>
      </c>
      <c r="AF49" s="14"/>
      <c r="AG49" s="20">
        <f t="shared" si="6"/>
        <v>0</v>
      </c>
      <c r="AH49" s="113"/>
      <c r="AI49" s="113"/>
      <c r="AJ49" s="19" t="str">
        <f t="shared" si="7"/>
        <v/>
      </c>
      <c r="AK49" s="20">
        <f t="shared" si="8"/>
        <v>0</v>
      </c>
      <c r="AL49" s="36"/>
      <c r="AM49" s="20">
        <f t="shared" si="9"/>
        <v>0</v>
      </c>
      <c r="AN49" s="36"/>
      <c r="AO49" s="21">
        <f t="shared" si="10"/>
        <v>0</v>
      </c>
      <c r="AP49" s="21">
        <f t="shared" si="11"/>
        <v>0</v>
      </c>
      <c r="AQ49" s="92">
        <f t="shared" si="12"/>
        <v>0</v>
      </c>
      <c r="AR49" s="15"/>
      <c r="AS49" s="116"/>
      <c r="AT49" s="116"/>
      <c r="AU49" s="19">
        <f t="shared" si="13"/>
        <v>0</v>
      </c>
      <c r="AV49" s="90">
        <f t="shared" si="14"/>
        <v>0</v>
      </c>
      <c r="AW49" s="48">
        <f t="shared" si="15"/>
        <v>0</v>
      </c>
    </row>
    <row r="50" spans="1:52" s="30" customFormat="1" ht="95.1" customHeight="1" x14ac:dyDescent="0.2">
      <c r="A50" s="15"/>
      <c r="B50" s="14"/>
      <c r="C50" s="14"/>
      <c r="D50" s="14"/>
      <c r="E50" s="14"/>
      <c r="F50" s="14"/>
      <c r="G50" s="14"/>
      <c r="H50" s="104"/>
      <c r="I50" s="14"/>
      <c r="J50" s="14"/>
      <c r="K50" s="42"/>
      <c r="L50" s="14"/>
      <c r="M50" s="14"/>
      <c r="N50" s="14"/>
      <c r="O50" s="14"/>
      <c r="P50" s="121"/>
      <c r="Q50" s="104"/>
      <c r="R50" s="119"/>
      <c r="S50" s="95">
        <f t="shared" si="0"/>
        <v>0</v>
      </c>
      <c r="T50" s="15"/>
      <c r="U50" s="119"/>
      <c r="V50" s="16">
        <f t="shared" si="1"/>
        <v>0</v>
      </c>
      <c r="W50" s="34"/>
      <c r="X50" s="34"/>
      <c r="Y50" s="17" t="str">
        <f t="shared" si="2"/>
        <v/>
      </c>
      <c r="Z50" s="18">
        <f t="shared" si="3"/>
        <v>0</v>
      </c>
      <c r="AA50" s="14"/>
      <c r="AB50" s="113"/>
      <c r="AC50" s="36"/>
      <c r="AD50" s="19">
        <f t="shared" si="4"/>
        <v>0</v>
      </c>
      <c r="AE50" s="16">
        <f t="shared" si="5"/>
        <v>0</v>
      </c>
      <c r="AF50" s="14"/>
      <c r="AG50" s="20">
        <f t="shared" si="6"/>
        <v>0</v>
      </c>
      <c r="AH50" s="113"/>
      <c r="AI50" s="113"/>
      <c r="AJ50" s="19" t="str">
        <f t="shared" si="7"/>
        <v/>
      </c>
      <c r="AK50" s="20">
        <f t="shared" si="8"/>
        <v>0</v>
      </c>
      <c r="AL50" s="36"/>
      <c r="AM50" s="20">
        <f t="shared" si="9"/>
        <v>0</v>
      </c>
      <c r="AN50" s="36"/>
      <c r="AO50" s="21">
        <f t="shared" si="10"/>
        <v>0</v>
      </c>
      <c r="AP50" s="21">
        <f t="shared" si="11"/>
        <v>0</v>
      </c>
      <c r="AQ50" s="92">
        <f t="shared" si="12"/>
        <v>0</v>
      </c>
      <c r="AR50" s="15"/>
      <c r="AS50" s="116"/>
      <c r="AT50" s="116"/>
      <c r="AU50" s="19">
        <f t="shared" si="13"/>
        <v>0</v>
      </c>
      <c r="AV50" s="90">
        <f t="shared" si="14"/>
        <v>0</v>
      </c>
      <c r="AW50" s="48">
        <f t="shared" si="15"/>
        <v>0</v>
      </c>
    </row>
    <row r="51" spans="1:52" s="2" customFormat="1" ht="95.1" customHeight="1" x14ac:dyDescent="0.2">
      <c r="A51" s="15"/>
      <c r="B51" s="14"/>
      <c r="C51" s="14"/>
      <c r="D51" s="14"/>
      <c r="E51" s="14"/>
      <c r="F51" s="14"/>
      <c r="G51" s="14"/>
      <c r="H51" s="104"/>
      <c r="I51" s="14"/>
      <c r="J51" s="14"/>
      <c r="K51" s="42"/>
      <c r="L51" s="14"/>
      <c r="M51" s="14"/>
      <c r="N51" s="14"/>
      <c r="O51" s="14"/>
      <c r="P51" s="121"/>
      <c r="Q51" s="104"/>
      <c r="R51" s="119"/>
      <c r="S51" s="95">
        <f t="shared" si="0"/>
        <v>0</v>
      </c>
      <c r="T51" s="15"/>
      <c r="U51" s="119"/>
      <c r="V51" s="16">
        <f t="shared" si="1"/>
        <v>0</v>
      </c>
      <c r="W51" s="34"/>
      <c r="X51" s="34"/>
      <c r="Y51" s="17" t="str">
        <f t="shared" si="2"/>
        <v/>
      </c>
      <c r="Z51" s="18">
        <f t="shared" si="3"/>
        <v>0</v>
      </c>
      <c r="AA51" s="14"/>
      <c r="AB51" s="113"/>
      <c r="AC51" s="36"/>
      <c r="AD51" s="19">
        <f t="shared" si="4"/>
        <v>0</v>
      </c>
      <c r="AE51" s="16">
        <f t="shared" si="5"/>
        <v>0</v>
      </c>
      <c r="AF51" s="14"/>
      <c r="AG51" s="20">
        <f t="shared" si="6"/>
        <v>0</v>
      </c>
      <c r="AH51" s="113"/>
      <c r="AI51" s="113"/>
      <c r="AJ51" s="19" t="str">
        <f t="shared" si="7"/>
        <v/>
      </c>
      <c r="AK51" s="20">
        <f t="shared" si="8"/>
        <v>0</v>
      </c>
      <c r="AL51" s="36"/>
      <c r="AM51" s="20">
        <f t="shared" si="9"/>
        <v>0</v>
      </c>
      <c r="AN51" s="36"/>
      <c r="AO51" s="21">
        <f t="shared" si="10"/>
        <v>0</v>
      </c>
      <c r="AP51" s="21">
        <f t="shared" si="11"/>
        <v>0</v>
      </c>
      <c r="AQ51" s="92">
        <f t="shared" si="12"/>
        <v>0</v>
      </c>
      <c r="AR51" s="15"/>
      <c r="AS51" s="116"/>
      <c r="AT51" s="116"/>
      <c r="AU51" s="19">
        <f t="shared" si="13"/>
        <v>0</v>
      </c>
      <c r="AV51" s="90">
        <f t="shared" si="14"/>
        <v>0</v>
      </c>
      <c r="AW51" s="48">
        <f t="shared" si="15"/>
        <v>0</v>
      </c>
    </row>
    <row r="52" spans="1:52" s="30" customFormat="1" ht="95.1" customHeight="1" x14ac:dyDescent="0.2">
      <c r="A52" s="15"/>
      <c r="B52" s="14"/>
      <c r="C52" s="14"/>
      <c r="D52" s="14"/>
      <c r="E52" s="14"/>
      <c r="F52" s="14"/>
      <c r="G52" s="14"/>
      <c r="H52" s="104"/>
      <c r="I52" s="14"/>
      <c r="J52" s="14"/>
      <c r="K52" s="42"/>
      <c r="L52" s="14"/>
      <c r="M52" s="14"/>
      <c r="N52" s="14"/>
      <c r="O52" s="14"/>
      <c r="P52" s="121"/>
      <c r="Q52" s="104"/>
      <c r="R52" s="119"/>
      <c r="S52" s="95">
        <f t="shared" si="0"/>
        <v>0</v>
      </c>
      <c r="T52" s="15"/>
      <c r="U52" s="119"/>
      <c r="V52" s="16">
        <f t="shared" si="1"/>
        <v>0</v>
      </c>
      <c r="W52" s="34"/>
      <c r="X52" s="34"/>
      <c r="Y52" s="17" t="str">
        <f t="shared" si="2"/>
        <v/>
      </c>
      <c r="Z52" s="18">
        <f t="shared" si="3"/>
        <v>0</v>
      </c>
      <c r="AA52" s="14"/>
      <c r="AB52" s="113"/>
      <c r="AC52" s="36"/>
      <c r="AD52" s="19">
        <f t="shared" si="4"/>
        <v>0</v>
      </c>
      <c r="AE52" s="16">
        <f t="shared" si="5"/>
        <v>0</v>
      </c>
      <c r="AF52" s="14"/>
      <c r="AG52" s="20">
        <f t="shared" si="6"/>
        <v>0</v>
      </c>
      <c r="AH52" s="113"/>
      <c r="AI52" s="113"/>
      <c r="AJ52" s="19" t="str">
        <f t="shared" si="7"/>
        <v/>
      </c>
      <c r="AK52" s="20">
        <f t="shared" si="8"/>
        <v>0</v>
      </c>
      <c r="AL52" s="36"/>
      <c r="AM52" s="20">
        <f t="shared" si="9"/>
        <v>0</v>
      </c>
      <c r="AN52" s="36"/>
      <c r="AO52" s="21">
        <f t="shared" si="10"/>
        <v>0</v>
      </c>
      <c r="AP52" s="21">
        <f t="shared" si="11"/>
        <v>0</v>
      </c>
      <c r="AQ52" s="92">
        <f t="shared" si="12"/>
        <v>0</v>
      </c>
      <c r="AR52" s="15"/>
      <c r="AS52" s="116"/>
      <c r="AT52" s="116"/>
      <c r="AU52" s="19">
        <f t="shared" si="13"/>
        <v>0</v>
      </c>
      <c r="AV52" s="90">
        <f t="shared" si="14"/>
        <v>0</v>
      </c>
      <c r="AW52" s="48">
        <f t="shared" si="15"/>
        <v>0</v>
      </c>
      <c r="AY52" s="33"/>
      <c r="AZ52" s="33"/>
    </row>
    <row r="53" spans="1:52" s="30" customFormat="1" ht="95.1" customHeight="1" x14ac:dyDescent="0.2">
      <c r="A53" s="15"/>
      <c r="B53" s="14"/>
      <c r="C53" s="14"/>
      <c r="D53" s="14"/>
      <c r="E53" s="14"/>
      <c r="F53" s="14"/>
      <c r="G53" s="14"/>
      <c r="H53" s="104"/>
      <c r="I53" s="14"/>
      <c r="J53" s="14"/>
      <c r="K53" s="42"/>
      <c r="L53" s="14"/>
      <c r="M53" s="14"/>
      <c r="N53" s="14"/>
      <c r="O53" s="14"/>
      <c r="P53" s="121"/>
      <c r="Q53" s="104"/>
      <c r="R53" s="119"/>
      <c r="S53" s="95">
        <f t="shared" si="0"/>
        <v>0</v>
      </c>
      <c r="T53" s="15"/>
      <c r="U53" s="119"/>
      <c r="V53" s="16">
        <f t="shared" si="1"/>
        <v>0</v>
      </c>
      <c r="W53" s="34"/>
      <c r="X53" s="34"/>
      <c r="Y53" s="17" t="str">
        <f t="shared" si="2"/>
        <v/>
      </c>
      <c r="Z53" s="18">
        <f t="shared" si="3"/>
        <v>0</v>
      </c>
      <c r="AA53" s="14"/>
      <c r="AB53" s="113"/>
      <c r="AC53" s="36"/>
      <c r="AD53" s="19">
        <f t="shared" si="4"/>
        <v>0</v>
      </c>
      <c r="AE53" s="16">
        <f t="shared" si="5"/>
        <v>0</v>
      </c>
      <c r="AF53" s="14"/>
      <c r="AG53" s="20">
        <f t="shared" si="6"/>
        <v>0</v>
      </c>
      <c r="AH53" s="113"/>
      <c r="AI53" s="113"/>
      <c r="AJ53" s="19" t="str">
        <f t="shared" si="7"/>
        <v/>
      </c>
      <c r="AK53" s="20">
        <f t="shared" si="8"/>
        <v>0</v>
      </c>
      <c r="AL53" s="36"/>
      <c r="AM53" s="20">
        <f t="shared" si="9"/>
        <v>0</v>
      </c>
      <c r="AN53" s="36"/>
      <c r="AO53" s="21">
        <f t="shared" si="10"/>
        <v>0</v>
      </c>
      <c r="AP53" s="21">
        <f t="shared" si="11"/>
        <v>0</v>
      </c>
      <c r="AQ53" s="92">
        <f t="shared" si="12"/>
        <v>0</v>
      </c>
      <c r="AR53" s="15"/>
      <c r="AS53" s="116"/>
      <c r="AT53" s="116"/>
      <c r="AU53" s="19">
        <f t="shared" si="13"/>
        <v>0</v>
      </c>
      <c r="AV53" s="90">
        <f t="shared" si="14"/>
        <v>0</v>
      </c>
      <c r="AW53" s="48">
        <f t="shared" si="15"/>
        <v>0</v>
      </c>
      <c r="AY53" s="31"/>
      <c r="AZ53" s="31"/>
    </row>
    <row r="54" spans="1:52" s="30" customFormat="1" ht="95.1" customHeight="1" x14ac:dyDescent="0.2">
      <c r="A54" s="15"/>
      <c r="B54" s="14"/>
      <c r="C54" s="14"/>
      <c r="D54" s="14"/>
      <c r="E54" s="14"/>
      <c r="F54" s="14"/>
      <c r="G54" s="14"/>
      <c r="H54" s="104"/>
      <c r="I54" s="14"/>
      <c r="J54" s="14"/>
      <c r="K54" s="42"/>
      <c r="L54" s="14"/>
      <c r="M54" s="14"/>
      <c r="N54" s="14"/>
      <c r="O54" s="14"/>
      <c r="P54" s="121"/>
      <c r="Q54" s="104"/>
      <c r="R54" s="119"/>
      <c r="S54" s="95">
        <f t="shared" si="0"/>
        <v>0</v>
      </c>
      <c r="T54" s="15"/>
      <c r="U54" s="119"/>
      <c r="V54" s="16">
        <f t="shared" si="1"/>
        <v>0</v>
      </c>
      <c r="W54" s="34"/>
      <c r="X54" s="34"/>
      <c r="Y54" s="17" t="str">
        <f t="shared" si="2"/>
        <v/>
      </c>
      <c r="Z54" s="18">
        <f t="shared" si="3"/>
        <v>0</v>
      </c>
      <c r="AA54" s="14"/>
      <c r="AB54" s="113"/>
      <c r="AC54" s="36"/>
      <c r="AD54" s="19">
        <f t="shared" si="4"/>
        <v>0</v>
      </c>
      <c r="AE54" s="16">
        <f t="shared" si="5"/>
        <v>0</v>
      </c>
      <c r="AF54" s="14"/>
      <c r="AG54" s="20">
        <f t="shared" si="6"/>
        <v>0</v>
      </c>
      <c r="AH54" s="113"/>
      <c r="AI54" s="113"/>
      <c r="AJ54" s="19" t="str">
        <f t="shared" si="7"/>
        <v/>
      </c>
      <c r="AK54" s="20">
        <f t="shared" si="8"/>
        <v>0</v>
      </c>
      <c r="AL54" s="36"/>
      <c r="AM54" s="20">
        <f t="shared" si="9"/>
        <v>0</v>
      </c>
      <c r="AN54" s="36"/>
      <c r="AO54" s="21">
        <f t="shared" si="10"/>
        <v>0</v>
      </c>
      <c r="AP54" s="21">
        <f t="shared" si="11"/>
        <v>0</v>
      </c>
      <c r="AQ54" s="92">
        <f t="shared" si="12"/>
        <v>0</v>
      </c>
      <c r="AR54" s="15"/>
      <c r="AS54" s="116"/>
      <c r="AT54" s="116"/>
      <c r="AU54" s="19">
        <f t="shared" si="13"/>
        <v>0</v>
      </c>
      <c r="AV54" s="90">
        <f t="shared" si="14"/>
        <v>0</v>
      </c>
      <c r="AW54" s="48">
        <f t="shared" si="15"/>
        <v>0</v>
      </c>
    </row>
    <row r="55" spans="1:52" s="30" customFormat="1" ht="95.1" customHeight="1" x14ac:dyDescent="0.2">
      <c r="A55" s="15"/>
      <c r="B55" s="14"/>
      <c r="C55" s="14"/>
      <c r="D55" s="14"/>
      <c r="E55" s="14"/>
      <c r="F55" s="14"/>
      <c r="G55" s="14"/>
      <c r="H55" s="104"/>
      <c r="I55" s="14"/>
      <c r="J55" s="14"/>
      <c r="K55" s="42"/>
      <c r="L55" s="14"/>
      <c r="M55" s="14"/>
      <c r="N55" s="14"/>
      <c r="O55" s="14"/>
      <c r="P55" s="121"/>
      <c r="Q55" s="104"/>
      <c r="R55" s="119"/>
      <c r="S55" s="95">
        <f t="shared" si="0"/>
        <v>0</v>
      </c>
      <c r="T55" s="15"/>
      <c r="U55" s="119"/>
      <c r="V55" s="16">
        <f t="shared" si="1"/>
        <v>0</v>
      </c>
      <c r="W55" s="34"/>
      <c r="X55" s="34"/>
      <c r="Y55" s="17" t="str">
        <f t="shared" si="2"/>
        <v/>
      </c>
      <c r="Z55" s="18">
        <f t="shared" si="3"/>
        <v>0</v>
      </c>
      <c r="AA55" s="14"/>
      <c r="AB55" s="113"/>
      <c r="AC55" s="36"/>
      <c r="AD55" s="19">
        <f t="shared" si="4"/>
        <v>0</v>
      </c>
      <c r="AE55" s="16">
        <f t="shared" si="5"/>
        <v>0</v>
      </c>
      <c r="AF55" s="14"/>
      <c r="AG55" s="20">
        <f t="shared" si="6"/>
        <v>0</v>
      </c>
      <c r="AH55" s="113"/>
      <c r="AI55" s="113"/>
      <c r="AJ55" s="19" t="str">
        <f t="shared" si="7"/>
        <v/>
      </c>
      <c r="AK55" s="20">
        <f t="shared" si="8"/>
        <v>0</v>
      </c>
      <c r="AL55" s="36"/>
      <c r="AM55" s="20">
        <f t="shared" si="9"/>
        <v>0</v>
      </c>
      <c r="AN55" s="36"/>
      <c r="AO55" s="21">
        <f t="shared" si="10"/>
        <v>0</v>
      </c>
      <c r="AP55" s="21">
        <f t="shared" si="11"/>
        <v>0</v>
      </c>
      <c r="AQ55" s="92">
        <f t="shared" si="12"/>
        <v>0</v>
      </c>
      <c r="AR55" s="15"/>
      <c r="AS55" s="116"/>
      <c r="AT55" s="116"/>
      <c r="AU55" s="19">
        <f t="shared" si="13"/>
        <v>0</v>
      </c>
      <c r="AV55" s="90">
        <f t="shared" si="14"/>
        <v>0</v>
      </c>
      <c r="AW55" s="48">
        <f t="shared" si="15"/>
        <v>0</v>
      </c>
      <c r="AY55" s="31"/>
      <c r="AZ55" s="31"/>
    </row>
    <row r="56" spans="1:52" s="30" customFormat="1" ht="95.1" customHeight="1" thickBot="1" x14ac:dyDescent="0.25">
      <c r="A56" s="22"/>
      <c r="B56" s="23"/>
      <c r="C56" s="23"/>
      <c r="D56" s="23"/>
      <c r="E56" s="23"/>
      <c r="F56" s="23"/>
      <c r="G56" s="23"/>
      <c r="H56" s="140"/>
      <c r="I56" s="23"/>
      <c r="J56" s="23"/>
      <c r="K56" s="43"/>
      <c r="L56" s="23"/>
      <c r="M56" s="23"/>
      <c r="N56" s="23"/>
      <c r="O56" s="23"/>
      <c r="P56" s="122"/>
      <c r="Q56" s="140"/>
      <c r="R56" s="120"/>
      <c r="S56" s="96">
        <f t="shared" si="0"/>
        <v>0</v>
      </c>
      <c r="T56" s="22"/>
      <c r="U56" s="120"/>
      <c r="V56" s="24">
        <f t="shared" si="1"/>
        <v>0</v>
      </c>
      <c r="W56" s="35"/>
      <c r="X56" s="35"/>
      <c r="Y56" s="25" t="str">
        <f t="shared" si="2"/>
        <v/>
      </c>
      <c r="Z56" s="26">
        <f t="shared" si="3"/>
        <v>0</v>
      </c>
      <c r="AA56" s="23"/>
      <c r="AB56" s="114"/>
      <c r="AC56" s="37"/>
      <c r="AD56" s="27">
        <f t="shared" si="4"/>
        <v>0</v>
      </c>
      <c r="AE56" s="24">
        <f t="shared" si="5"/>
        <v>0</v>
      </c>
      <c r="AF56" s="23"/>
      <c r="AG56" s="28">
        <f t="shared" si="6"/>
        <v>0</v>
      </c>
      <c r="AH56" s="114"/>
      <c r="AI56" s="114"/>
      <c r="AJ56" s="27" t="str">
        <f t="shared" si="7"/>
        <v/>
      </c>
      <c r="AK56" s="28">
        <f t="shared" si="8"/>
        <v>0</v>
      </c>
      <c r="AL56" s="37"/>
      <c r="AM56" s="28">
        <f t="shared" si="9"/>
        <v>0</v>
      </c>
      <c r="AN56" s="37"/>
      <c r="AO56" s="29">
        <f t="shared" si="10"/>
        <v>0</v>
      </c>
      <c r="AP56" s="29">
        <f t="shared" si="11"/>
        <v>0</v>
      </c>
      <c r="AQ56" s="93">
        <f t="shared" si="12"/>
        <v>0</v>
      </c>
      <c r="AR56" s="22"/>
      <c r="AS56" s="117"/>
      <c r="AT56" s="117"/>
      <c r="AU56" s="27">
        <f t="shared" si="13"/>
        <v>0</v>
      </c>
      <c r="AV56" s="47">
        <f t="shared" si="14"/>
        <v>0</v>
      </c>
      <c r="AW56" s="49">
        <f t="shared" si="15"/>
        <v>0</v>
      </c>
      <c r="AY56" s="31"/>
      <c r="AZ56" s="31"/>
    </row>
    <row r="57" spans="1:52" x14ac:dyDescent="0.2">
      <c r="A57" s="107"/>
      <c r="B57" s="108"/>
      <c r="C57" s="108"/>
      <c r="D57" s="108"/>
      <c r="E57" s="108"/>
      <c r="F57" s="107"/>
      <c r="G57" s="107"/>
      <c r="H57" s="107"/>
      <c r="I57" s="108"/>
      <c r="J57" s="108"/>
      <c r="K57" s="106"/>
      <c r="L57" s="108"/>
      <c r="M57" s="108"/>
      <c r="N57" s="106"/>
      <c r="O57" s="108"/>
      <c r="P57" s="107"/>
    </row>
    <row r="58" spans="1:52" x14ac:dyDescent="0.2">
      <c r="A58" s="107"/>
      <c r="B58" s="108"/>
      <c r="C58" s="108"/>
      <c r="D58" s="108"/>
      <c r="E58" s="108"/>
      <c r="F58" s="107"/>
      <c r="G58" s="107"/>
      <c r="H58" s="107"/>
      <c r="I58" s="108"/>
      <c r="J58" s="108"/>
      <c r="K58" s="106"/>
      <c r="L58" s="108"/>
      <c r="M58" s="108"/>
      <c r="N58" s="106"/>
      <c r="O58" s="108"/>
      <c r="P58" s="107"/>
    </row>
    <row r="59" spans="1:52" ht="10.5" customHeight="1" x14ac:dyDescent="0.2">
      <c r="A59" s="107"/>
      <c r="B59" s="107"/>
      <c r="C59" s="107"/>
      <c r="D59" s="107"/>
      <c r="E59" s="107"/>
      <c r="F59" s="107"/>
      <c r="G59" s="107"/>
      <c r="H59" s="107"/>
      <c r="I59" s="108"/>
      <c r="J59" s="108"/>
      <c r="K59" s="106"/>
      <c r="L59" s="108"/>
      <c r="M59" s="108"/>
      <c r="N59" s="106"/>
      <c r="O59" s="108"/>
      <c r="P59" s="107"/>
    </row>
    <row r="60" spans="1:52" x14ac:dyDescent="0.2">
      <c r="A60" s="107"/>
      <c r="B60" s="108"/>
      <c r="C60" s="108"/>
      <c r="D60" s="108"/>
      <c r="E60" s="108"/>
      <c r="F60" s="107"/>
      <c r="G60" s="107"/>
      <c r="H60" s="107"/>
      <c r="I60" s="108"/>
      <c r="J60" s="108"/>
      <c r="K60" s="106"/>
      <c r="L60" s="108"/>
      <c r="M60" s="108"/>
      <c r="N60" s="106"/>
      <c r="O60" s="108"/>
      <c r="P60" s="107"/>
    </row>
    <row r="61" spans="1:52" x14ac:dyDescent="0.2">
      <c r="A61" s="107"/>
      <c r="B61" s="108"/>
      <c r="C61" s="108"/>
      <c r="D61" s="108"/>
      <c r="E61" s="108"/>
      <c r="F61" s="107"/>
      <c r="G61" s="107"/>
      <c r="H61" s="107"/>
      <c r="I61" s="108"/>
      <c r="J61" s="108"/>
      <c r="K61" s="106"/>
      <c r="L61" s="108"/>
      <c r="M61" s="108"/>
      <c r="N61" s="106"/>
      <c r="O61" s="108"/>
      <c r="P61" s="107"/>
    </row>
    <row r="62" spans="1:52" x14ac:dyDescent="0.2">
      <c r="A62" s="107"/>
      <c r="B62" s="108"/>
      <c r="C62" s="108"/>
      <c r="D62" s="108"/>
      <c r="E62" s="108"/>
      <c r="F62" s="107"/>
      <c r="G62" s="107"/>
      <c r="H62" s="107"/>
      <c r="I62" s="108"/>
      <c r="J62" s="108"/>
      <c r="K62" s="106"/>
      <c r="L62" s="108"/>
      <c r="M62" s="108"/>
      <c r="N62" s="106"/>
      <c r="O62" s="108"/>
      <c r="P62" s="107"/>
    </row>
    <row r="63" spans="1:52" x14ac:dyDescent="0.2">
      <c r="A63" s="107"/>
      <c r="B63" s="108"/>
      <c r="C63" s="108"/>
      <c r="D63" s="108"/>
      <c r="E63" s="108"/>
      <c r="F63" s="107"/>
      <c r="G63" s="107"/>
      <c r="H63" s="107"/>
      <c r="I63" s="108"/>
      <c r="J63" s="108"/>
      <c r="K63" s="106"/>
      <c r="L63" s="108"/>
      <c r="M63" s="108"/>
      <c r="N63" s="106"/>
      <c r="O63" s="108"/>
      <c r="P63" s="107"/>
    </row>
    <row r="64" spans="1:52" x14ac:dyDescent="0.2">
      <c r="A64" s="107"/>
      <c r="B64" s="108"/>
      <c r="C64" s="108"/>
      <c r="D64" s="108"/>
      <c r="E64" s="108"/>
      <c r="F64" s="107"/>
      <c r="G64" s="107"/>
      <c r="H64" s="107"/>
      <c r="I64" s="108"/>
      <c r="J64" s="108"/>
      <c r="K64" s="106"/>
      <c r="L64" s="108"/>
      <c r="M64" s="108"/>
      <c r="N64" s="106"/>
      <c r="O64" s="108"/>
      <c r="P64" s="107"/>
    </row>
    <row r="65" spans="1:16" x14ac:dyDescent="0.2">
      <c r="A65" s="107"/>
      <c r="B65" s="108"/>
      <c r="C65" s="108"/>
      <c r="D65" s="108"/>
      <c r="E65" s="108"/>
      <c r="F65" s="107"/>
      <c r="G65" s="107"/>
      <c r="H65" s="107"/>
      <c r="I65" s="108"/>
      <c r="J65" s="108"/>
      <c r="K65" s="106"/>
      <c r="L65" s="108"/>
      <c r="M65" s="108"/>
      <c r="N65" s="106"/>
      <c r="O65" s="108"/>
      <c r="P65" s="107"/>
    </row>
    <row r="66" spans="1:16" ht="14.25" x14ac:dyDescent="0.2">
      <c r="A66" s="38"/>
      <c r="B66" s="108"/>
      <c r="C66" s="108"/>
      <c r="D66" s="108"/>
      <c r="E66" s="108"/>
      <c r="F66" s="107"/>
      <c r="G66" s="107"/>
      <c r="H66" s="107"/>
      <c r="I66" s="108"/>
      <c r="J66" s="108"/>
      <c r="K66" s="106"/>
      <c r="L66" s="108"/>
      <c r="M66" s="108"/>
      <c r="N66" s="106"/>
      <c r="O66" s="108"/>
      <c r="P66" s="107"/>
    </row>
    <row r="67" spans="1:16" ht="14.25" x14ac:dyDescent="0.2">
      <c r="A67" s="127"/>
      <c r="B67" s="108"/>
      <c r="C67" s="108"/>
      <c r="D67" s="108"/>
      <c r="E67" s="108"/>
      <c r="F67" s="107"/>
      <c r="G67" s="107"/>
      <c r="H67" s="107"/>
      <c r="I67" s="108"/>
      <c r="J67" s="108"/>
      <c r="K67" s="106"/>
      <c r="L67" s="108"/>
      <c r="M67" s="108"/>
      <c r="N67" s="106"/>
      <c r="O67" s="108"/>
      <c r="P67" s="107"/>
    </row>
    <row r="68" spans="1:16" ht="14.25" x14ac:dyDescent="0.2">
      <c r="A68" s="127"/>
      <c r="B68" s="108"/>
      <c r="C68" s="108"/>
      <c r="D68" s="108"/>
      <c r="E68" s="108"/>
      <c r="F68" s="107"/>
      <c r="G68" s="107"/>
      <c r="H68" s="107"/>
      <c r="I68" s="108"/>
      <c r="J68" s="108"/>
      <c r="K68" s="106"/>
      <c r="L68" s="108"/>
      <c r="M68" s="108"/>
      <c r="N68" s="106"/>
      <c r="O68" s="108"/>
      <c r="P68" s="107"/>
    </row>
    <row r="69" spans="1:16" ht="14.25" x14ac:dyDescent="0.2">
      <c r="A69" s="127"/>
      <c r="B69" s="108"/>
      <c r="C69" s="108"/>
      <c r="D69" s="108"/>
      <c r="E69" s="108"/>
      <c r="F69" s="107"/>
      <c r="G69" s="107"/>
      <c r="H69" s="107"/>
      <c r="I69" s="108"/>
      <c r="J69" s="108"/>
      <c r="K69" s="106"/>
      <c r="L69" s="108"/>
      <c r="M69" s="108"/>
      <c r="N69" s="106"/>
      <c r="O69" s="108"/>
      <c r="P69" s="107"/>
    </row>
    <row r="70" spans="1:16" ht="14.25" x14ac:dyDescent="0.2">
      <c r="A70" s="127"/>
      <c r="B70" s="108"/>
      <c r="C70" s="108"/>
      <c r="D70" s="108"/>
      <c r="E70" s="108"/>
      <c r="F70" s="107"/>
      <c r="G70" s="107"/>
      <c r="H70" s="107"/>
      <c r="I70" s="108"/>
      <c r="J70" s="108"/>
      <c r="K70" s="106"/>
      <c r="L70" s="108"/>
      <c r="M70" s="108"/>
      <c r="N70" s="106"/>
      <c r="O70" s="108"/>
      <c r="P70" s="107"/>
    </row>
    <row r="71" spans="1:16" ht="14.25" x14ac:dyDescent="0.2">
      <c r="A71" s="127"/>
      <c r="B71" s="108"/>
      <c r="C71" s="108"/>
      <c r="D71" s="108"/>
      <c r="E71" s="108"/>
      <c r="F71" s="107"/>
      <c r="G71" s="107"/>
      <c r="H71" s="107"/>
      <c r="I71" s="108"/>
      <c r="J71" s="108"/>
      <c r="K71" s="106"/>
      <c r="L71" s="108"/>
      <c r="M71" s="108"/>
      <c r="N71" s="106"/>
      <c r="O71" s="108"/>
      <c r="P71" s="107"/>
    </row>
    <row r="72" spans="1:16" ht="14.25" x14ac:dyDescent="0.2">
      <c r="A72" s="127"/>
      <c r="B72" s="108"/>
      <c r="C72" s="108"/>
      <c r="D72" s="108"/>
      <c r="E72" s="108"/>
      <c r="F72" s="107"/>
      <c r="G72" s="107"/>
      <c r="H72" s="107"/>
      <c r="I72" s="108"/>
      <c r="J72" s="108"/>
      <c r="K72" s="106"/>
      <c r="L72" s="108"/>
      <c r="M72" s="108"/>
      <c r="N72" s="106"/>
      <c r="O72" s="108"/>
      <c r="P72" s="107"/>
    </row>
    <row r="73" spans="1:16" ht="14.25" x14ac:dyDescent="0.2">
      <c r="A73" s="127"/>
      <c r="B73" s="108"/>
      <c r="C73" s="108"/>
      <c r="D73" s="108"/>
      <c r="E73" s="108"/>
      <c r="F73" s="107"/>
      <c r="G73" s="107"/>
      <c r="H73" s="107"/>
      <c r="I73" s="108"/>
      <c r="J73" s="108"/>
      <c r="K73" s="106"/>
      <c r="L73" s="108"/>
      <c r="M73" s="108"/>
      <c r="N73" s="106"/>
      <c r="O73" s="108"/>
      <c r="P73" s="107"/>
    </row>
    <row r="74" spans="1:16" ht="14.25" x14ac:dyDescent="0.2">
      <c r="A74" s="127"/>
      <c r="B74" s="108"/>
      <c r="C74" s="108"/>
      <c r="D74" s="108"/>
      <c r="E74" s="108"/>
      <c r="F74" s="107"/>
      <c r="G74" s="107"/>
      <c r="H74" s="107"/>
      <c r="I74" s="108"/>
      <c r="J74" s="108"/>
      <c r="K74" s="106"/>
      <c r="L74" s="108"/>
      <c r="M74" s="108"/>
      <c r="N74" s="106"/>
      <c r="O74" s="108"/>
      <c r="P74" s="107"/>
    </row>
    <row r="75" spans="1:16" ht="14.25" x14ac:dyDescent="0.2">
      <c r="A75" s="127"/>
      <c r="B75" s="108"/>
      <c r="C75" s="108"/>
      <c r="D75" s="108"/>
      <c r="E75" s="108"/>
      <c r="F75" s="107"/>
      <c r="G75" s="107"/>
      <c r="H75" s="107"/>
      <c r="I75" s="108"/>
      <c r="J75" s="108"/>
      <c r="K75" s="106"/>
      <c r="L75" s="108"/>
      <c r="M75" s="108"/>
      <c r="N75" s="106"/>
      <c r="O75" s="108"/>
      <c r="P75" s="107"/>
    </row>
    <row r="76" spans="1:16" ht="14.25" x14ac:dyDescent="0.2">
      <c r="A76" s="127"/>
      <c r="B76" s="108"/>
      <c r="C76" s="108"/>
      <c r="D76" s="108"/>
      <c r="E76" s="108"/>
      <c r="F76" s="107"/>
      <c r="G76" s="107"/>
      <c r="H76" s="107"/>
      <c r="I76" s="108"/>
      <c r="J76" s="108"/>
      <c r="K76" s="106"/>
      <c r="L76" s="108"/>
      <c r="M76" s="108"/>
      <c r="N76" s="106"/>
      <c r="O76" s="108"/>
      <c r="P76" s="107"/>
    </row>
    <row r="77" spans="1:16" ht="14.25" x14ac:dyDescent="0.2">
      <c r="A77" s="127"/>
      <c r="B77" s="108"/>
      <c r="C77" s="108"/>
      <c r="D77" s="108"/>
      <c r="E77" s="108"/>
      <c r="F77" s="107"/>
      <c r="G77" s="107"/>
      <c r="H77" s="107"/>
      <c r="I77" s="108"/>
      <c r="J77" s="108"/>
      <c r="K77" s="106"/>
      <c r="L77" s="108"/>
      <c r="M77" s="108"/>
      <c r="N77" s="106"/>
      <c r="O77" s="108"/>
      <c r="P77" s="107"/>
    </row>
    <row r="78" spans="1:16" ht="14.25" x14ac:dyDescent="0.2">
      <c r="A78" s="127"/>
      <c r="B78" s="108"/>
      <c r="C78" s="108"/>
      <c r="D78" s="108"/>
      <c r="E78" s="108"/>
      <c r="F78" s="107"/>
      <c r="G78" s="107"/>
      <c r="H78" s="107"/>
      <c r="I78" s="108"/>
      <c r="J78" s="108"/>
      <c r="K78" s="106"/>
      <c r="L78" s="108"/>
      <c r="M78" s="108"/>
      <c r="N78" s="106"/>
      <c r="O78" s="108"/>
      <c r="P78" s="107"/>
    </row>
    <row r="79" spans="1:16" ht="14.25" x14ac:dyDescent="0.2">
      <c r="A79" s="127"/>
      <c r="B79" s="108"/>
      <c r="C79" s="108"/>
      <c r="D79" s="108"/>
      <c r="E79" s="108"/>
      <c r="F79" s="107"/>
      <c r="G79" s="107"/>
      <c r="H79" s="107"/>
      <c r="I79" s="108"/>
      <c r="J79" s="108"/>
      <c r="K79" s="106"/>
      <c r="L79" s="108"/>
      <c r="M79" s="108"/>
      <c r="N79" s="106"/>
      <c r="O79" s="108"/>
      <c r="P79" s="107"/>
    </row>
    <row r="80" spans="1:16" ht="14.25" x14ac:dyDescent="0.2">
      <c r="A80" s="127"/>
      <c r="B80" s="108"/>
      <c r="C80" s="108"/>
      <c r="D80" s="108"/>
      <c r="E80" s="108"/>
      <c r="F80" s="107"/>
      <c r="G80" s="107"/>
      <c r="H80" s="107"/>
      <c r="I80" s="108"/>
      <c r="J80" s="108"/>
      <c r="K80" s="106"/>
      <c r="L80" s="108"/>
      <c r="M80" s="108"/>
      <c r="N80" s="106"/>
      <c r="O80" s="108"/>
      <c r="P80" s="107"/>
    </row>
    <row r="81" spans="1:16" ht="14.25" x14ac:dyDescent="0.2">
      <c r="A81" s="127"/>
      <c r="B81" s="108"/>
      <c r="C81" s="108"/>
      <c r="D81" s="108"/>
      <c r="E81" s="108"/>
      <c r="F81" s="107"/>
      <c r="G81" s="107"/>
      <c r="H81" s="107"/>
      <c r="I81" s="108"/>
      <c r="J81" s="108"/>
      <c r="K81" s="106"/>
      <c r="L81" s="108"/>
      <c r="M81" s="108"/>
      <c r="N81" s="106"/>
      <c r="O81" s="108"/>
      <c r="P81" s="107"/>
    </row>
    <row r="82" spans="1:16" ht="14.25" x14ac:dyDescent="0.2">
      <c r="A82" s="127"/>
      <c r="B82" s="108"/>
      <c r="C82" s="108"/>
      <c r="D82" s="108"/>
      <c r="E82" s="108"/>
      <c r="F82" s="107"/>
      <c r="G82" s="107"/>
      <c r="H82" s="107"/>
      <c r="I82" s="108"/>
      <c r="J82" s="108"/>
      <c r="K82" s="106"/>
      <c r="L82" s="108"/>
      <c r="M82" s="108"/>
      <c r="N82" s="106"/>
      <c r="O82" s="108"/>
      <c r="P82" s="107"/>
    </row>
    <row r="83" spans="1:16" ht="14.25" x14ac:dyDescent="0.2">
      <c r="A83" s="127"/>
      <c r="B83" s="108"/>
      <c r="C83" s="108"/>
      <c r="D83" s="108"/>
      <c r="E83" s="108"/>
      <c r="F83" s="107"/>
      <c r="G83" s="107"/>
      <c r="H83" s="107"/>
      <c r="I83" s="108"/>
      <c r="J83" s="108"/>
      <c r="K83" s="106"/>
      <c r="L83" s="108"/>
      <c r="M83" s="108"/>
      <c r="N83" s="106"/>
      <c r="O83" s="108"/>
      <c r="P83" s="107"/>
    </row>
    <row r="84" spans="1:16" ht="14.25" x14ac:dyDescent="0.2">
      <c r="A84" s="127"/>
      <c r="B84" s="108"/>
      <c r="C84" s="108"/>
      <c r="D84" s="108"/>
      <c r="E84" s="108"/>
      <c r="F84" s="107"/>
      <c r="G84" s="107"/>
      <c r="H84" s="107"/>
      <c r="I84" s="108"/>
      <c r="J84" s="108"/>
      <c r="K84" s="106"/>
      <c r="L84" s="108"/>
      <c r="M84" s="108"/>
      <c r="N84" s="106"/>
      <c r="O84" s="108"/>
      <c r="P84" s="107"/>
    </row>
    <row r="85" spans="1:16" ht="14.25" x14ac:dyDescent="0.2">
      <c r="A85" s="127"/>
      <c r="B85" s="108"/>
      <c r="C85" s="108"/>
      <c r="D85" s="108"/>
      <c r="E85" s="108"/>
      <c r="F85" s="107"/>
      <c r="G85" s="107"/>
      <c r="H85" s="107"/>
      <c r="I85" s="108"/>
      <c r="J85" s="108"/>
      <c r="K85" s="106"/>
      <c r="L85" s="108"/>
      <c r="M85" s="108"/>
      <c r="N85" s="106"/>
      <c r="O85" s="108"/>
      <c r="P85" s="107"/>
    </row>
    <row r="86" spans="1:16" ht="14.25" x14ac:dyDescent="0.2">
      <c r="A86" s="127"/>
      <c r="B86" s="108"/>
      <c r="C86" s="108"/>
      <c r="D86" s="108"/>
      <c r="E86" s="108"/>
      <c r="F86" s="107"/>
      <c r="G86" s="107"/>
      <c r="H86" s="107"/>
      <c r="I86" s="108"/>
      <c r="J86" s="108"/>
      <c r="K86" s="106"/>
      <c r="L86" s="108"/>
      <c r="M86" s="108"/>
      <c r="N86" s="106"/>
      <c r="O86" s="108"/>
      <c r="P86" s="107"/>
    </row>
    <row r="87" spans="1:16" ht="14.25" x14ac:dyDescent="0.2">
      <c r="A87" s="127"/>
      <c r="B87" s="108"/>
      <c r="C87" s="108"/>
      <c r="D87" s="108"/>
      <c r="E87" s="108"/>
      <c r="F87" s="107"/>
      <c r="G87" s="107"/>
      <c r="H87" s="107"/>
      <c r="I87" s="108"/>
      <c r="J87" s="108"/>
      <c r="K87" s="106"/>
      <c r="L87" s="108"/>
      <c r="M87" s="108"/>
      <c r="N87" s="106"/>
      <c r="O87" s="108"/>
      <c r="P87" s="107"/>
    </row>
    <row r="88" spans="1:16" ht="14.25" x14ac:dyDescent="0.2">
      <c r="A88" s="127"/>
      <c r="B88" s="108"/>
      <c r="C88" s="108"/>
      <c r="D88" s="108"/>
      <c r="E88" s="108"/>
      <c r="F88" s="107"/>
      <c r="G88" s="107"/>
      <c r="H88" s="107"/>
      <c r="I88" s="108"/>
      <c r="J88" s="108"/>
      <c r="K88" s="106"/>
      <c r="L88" s="108"/>
      <c r="M88" s="108"/>
      <c r="N88" s="106"/>
      <c r="O88" s="108"/>
      <c r="P88" s="107"/>
    </row>
    <row r="89" spans="1:16" ht="14.25" x14ac:dyDescent="0.2">
      <c r="A89" s="127"/>
      <c r="B89" s="108"/>
      <c r="C89" s="108"/>
      <c r="D89" s="108"/>
      <c r="E89" s="108"/>
      <c r="F89" s="107"/>
      <c r="G89" s="107"/>
      <c r="H89" s="107"/>
      <c r="I89" s="108"/>
      <c r="J89" s="108"/>
      <c r="K89" s="106"/>
      <c r="L89" s="108"/>
      <c r="M89" s="108"/>
      <c r="N89" s="106"/>
      <c r="O89" s="108"/>
      <c r="P89" s="107"/>
    </row>
    <row r="90" spans="1:16" ht="14.25" x14ac:dyDescent="0.2">
      <c r="A90" s="38"/>
      <c r="B90" s="108"/>
      <c r="C90" s="108"/>
      <c r="D90" s="108"/>
      <c r="E90" s="108"/>
      <c r="F90" s="107"/>
      <c r="G90" s="107"/>
      <c r="H90" s="107"/>
      <c r="I90" s="108"/>
      <c r="J90" s="108"/>
      <c r="K90" s="106"/>
      <c r="L90" s="108"/>
      <c r="M90" s="108"/>
      <c r="N90" s="106"/>
      <c r="O90" s="108"/>
      <c r="P90" s="107"/>
    </row>
    <row r="91" spans="1:16" ht="14.25" x14ac:dyDescent="0.2">
      <c r="A91" s="38"/>
      <c r="B91" s="108"/>
      <c r="C91" s="108"/>
      <c r="D91" s="108"/>
      <c r="E91" s="108"/>
      <c r="F91" s="107"/>
      <c r="G91" s="107"/>
      <c r="H91" s="107"/>
      <c r="I91" s="108"/>
      <c r="J91" s="108"/>
      <c r="K91" s="106"/>
      <c r="L91" s="108"/>
      <c r="M91" s="108"/>
      <c r="N91" s="106"/>
      <c r="O91" s="108"/>
      <c r="P91" s="107"/>
    </row>
    <row r="92" spans="1:16" x14ac:dyDescent="0.2">
      <c r="A92" s="107"/>
      <c r="B92" s="108"/>
      <c r="C92" s="108"/>
      <c r="D92" s="108"/>
      <c r="E92" s="108"/>
      <c r="F92" s="107"/>
      <c r="G92" s="107"/>
      <c r="H92" s="107"/>
      <c r="I92" s="108"/>
      <c r="J92" s="108"/>
      <c r="K92" s="106"/>
      <c r="L92" s="108"/>
      <c r="M92" s="108"/>
      <c r="N92" s="106"/>
      <c r="O92" s="108"/>
      <c r="P92" s="107"/>
    </row>
    <row r="93" spans="1:16" x14ac:dyDescent="0.2">
      <c r="A93" s="107"/>
      <c r="B93" s="108"/>
      <c r="C93" s="108"/>
      <c r="D93" s="108"/>
      <c r="E93" s="108"/>
      <c r="F93" s="107"/>
      <c r="G93" s="107"/>
      <c r="H93" s="107"/>
      <c r="I93" s="108"/>
      <c r="J93" s="108"/>
      <c r="K93" s="106"/>
      <c r="L93" s="108"/>
      <c r="M93" s="108"/>
      <c r="N93" s="106"/>
      <c r="O93" s="108"/>
      <c r="P93" s="107"/>
    </row>
    <row r="94" spans="1:16" x14ac:dyDescent="0.2">
      <c r="A94" s="107"/>
      <c r="B94" s="108"/>
      <c r="C94" s="108"/>
      <c r="D94" s="108"/>
      <c r="E94" s="108"/>
      <c r="F94" s="107"/>
      <c r="G94" s="107"/>
      <c r="H94" s="107"/>
      <c r="I94" s="108"/>
      <c r="J94" s="108"/>
      <c r="K94" s="106"/>
      <c r="L94" s="108"/>
      <c r="M94" s="108"/>
      <c r="N94" s="106"/>
      <c r="O94" s="108"/>
      <c r="P94" s="107"/>
    </row>
    <row r="95" spans="1:16" x14ac:dyDescent="0.2">
      <c r="A95" s="107"/>
      <c r="B95" s="108"/>
      <c r="C95" s="108"/>
      <c r="D95" s="108"/>
      <c r="E95" s="108"/>
      <c r="F95" s="107"/>
      <c r="G95" s="107"/>
      <c r="H95" s="107"/>
      <c r="I95" s="108"/>
      <c r="J95" s="108"/>
      <c r="K95" s="106"/>
      <c r="L95" s="108"/>
      <c r="M95" s="108"/>
      <c r="N95" s="106"/>
      <c r="O95" s="108"/>
      <c r="P95" s="107"/>
    </row>
  </sheetData>
  <sheetProtection algorithmName="SHA-512" hashValue="Bt8ET1zFj1bdFGz9eXuwyqGrf05JOWtbe4tsbapttPaVdH7ZyZieM+2yuvnlL3a3G60j9hOKP1PGuVTd+SKlJA==" saltValue="q8OK4PpYFK4qftmLutiH0A==" spinCount="100000" sheet="1" objects="1" scenarios="1"/>
  <dataConsolidate/>
  <mergeCells count="36">
    <mergeCell ref="AW12:AW14"/>
    <mergeCell ref="S12:S14"/>
    <mergeCell ref="G12:G14"/>
    <mergeCell ref="I12:I14"/>
    <mergeCell ref="Q12:Q14"/>
    <mergeCell ref="AL13:AP13"/>
    <mergeCell ref="T13:V13"/>
    <mergeCell ref="W13:Z13"/>
    <mergeCell ref="AA13:AE13"/>
    <mergeCell ref="AQ12:AQ14"/>
    <mergeCell ref="N12:N14"/>
    <mergeCell ref="AF13:AG13"/>
    <mergeCell ref="AR13:AV13"/>
    <mergeCell ref="AR12:AV12"/>
    <mergeCell ref="A2:R2"/>
    <mergeCell ref="O12:O14"/>
    <mergeCell ref="P12:P14"/>
    <mergeCell ref="R12:R14"/>
    <mergeCell ref="K12:K14"/>
    <mergeCell ref="A12:A14"/>
    <mergeCell ref="A5:B5"/>
    <mergeCell ref="A10:K10"/>
    <mergeCell ref="C12:C14"/>
    <mergeCell ref="B12:B14"/>
    <mergeCell ref="F12:F14"/>
    <mergeCell ref="L12:L14"/>
    <mergeCell ref="D12:D14"/>
    <mergeCell ref="E12:E14"/>
    <mergeCell ref="M12:M14"/>
    <mergeCell ref="C5:F5"/>
    <mergeCell ref="A4:B4"/>
    <mergeCell ref="B6:C6"/>
    <mergeCell ref="AH13:AK13"/>
    <mergeCell ref="T12:AP12"/>
    <mergeCell ref="H12:H14"/>
    <mergeCell ref="J12:J14"/>
  </mergeCells>
  <conditionalFormatting sqref="AM15:AM56 AO15:AP56">
    <cfRule type="cellIs" dxfId="14" priority="73" stopIfTrue="1" operator="greaterThan">
      <formula>15</formula>
    </cfRule>
  </conditionalFormatting>
  <conditionalFormatting sqref="V15:V56">
    <cfRule type="cellIs" dxfId="13" priority="72" stopIfTrue="1" operator="greaterThan">
      <formula>15</formula>
    </cfRule>
  </conditionalFormatting>
  <conditionalFormatting sqref="AU15:AU56">
    <cfRule type="cellIs" dxfId="12" priority="21" stopIfTrue="1" operator="greaterThan">
      <formula>1</formula>
    </cfRule>
  </conditionalFormatting>
  <conditionalFormatting sqref="Z15:Z56">
    <cfRule type="cellIs" dxfId="11" priority="19" stopIfTrue="1" operator="greaterThan">
      <formula>10</formula>
    </cfRule>
  </conditionalFormatting>
  <conditionalFormatting sqref="AV15:AV56">
    <cfRule type="cellIs" dxfId="10" priority="18" stopIfTrue="1" operator="greaterThan">
      <formula>10</formula>
    </cfRule>
  </conditionalFormatting>
  <conditionalFormatting sqref="AE15:AE56">
    <cfRule type="cellIs" dxfId="9" priority="17" stopIfTrue="1" operator="greaterThan">
      <formula>15</formula>
    </cfRule>
  </conditionalFormatting>
  <conditionalFormatting sqref="AQ15:AQ56">
    <cfRule type="cellIs" dxfId="8" priority="15" stopIfTrue="1" operator="greaterThan">
      <formula>70</formula>
    </cfRule>
  </conditionalFormatting>
  <conditionalFormatting sqref="U15:U56">
    <cfRule type="cellIs" dxfId="7" priority="14" stopIfTrue="1" operator="greaterThan">
      <formula>4</formula>
    </cfRule>
  </conditionalFormatting>
  <conditionalFormatting sqref="S15:S56">
    <cfRule type="cellIs" dxfId="6" priority="10" stopIfTrue="1" operator="greaterThan">
      <formula>70</formula>
    </cfRule>
  </conditionalFormatting>
  <conditionalFormatting sqref="AW15:AW56">
    <cfRule type="cellIs" dxfId="5" priority="9" stopIfTrue="1" operator="greaterThan">
      <formula>70</formula>
    </cfRule>
  </conditionalFormatting>
  <conditionalFormatting sqref="P9">
    <cfRule type="cellIs" dxfId="4" priority="6" stopIfTrue="1" operator="greaterThan">
      <formula>4</formula>
    </cfRule>
  </conditionalFormatting>
  <conditionalFormatting sqref="AK16:AK56">
    <cfRule type="cellIs" dxfId="3" priority="5" stopIfTrue="1" operator="greaterThan">
      <formula>5</formula>
    </cfRule>
  </conditionalFormatting>
  <conditionalFormatting sqref="AK15">
    <cfRule type="cellIs" dxfId="2" priority="4" operator="greaterThan">
      <formula>5</formula>
    </cfRule>
  </conditionalFormatting>
  <conditionalFormatting sqref="AG16:AG56">
    <cfRule type="cellIs" dxfId="1" priority="3" stopIfTrue="1" operator="greaterThan">
      <formula>5</formula>
    </cfRule>
  </conditionalFormatting>
  <conditionalFormatting sqref="AG15">
    <cfRule type="cellIs" dxfId="0" priority="2" operator="greaterThan">
      <formula>5</formula>
    </cfRule>
  </conditionalFormatting>
  <dataValidations count="4">
    <dataValidation type="list" allowBlank="1" showInputMessage="1" showErrorMessage="1" sqref="AF15:AF56 T15:T56 AR15:AR56 AA15:AA56">
      <formula1>$S$3:$S$4</formula1>
    </dataValidation>
    <dataValidation type="list" allowBlank="1" showInputMessage="1" showErrorMessage="1" sqref="R15:R56">
      <formula1>$T$2:$T$7</formula1>
    </dataValidation>
    <dataValidation type="list" allowBlank="1" showInputMessage="1" showErrorMessage="1" sqref="Q15:Q56">
      <formula1>$X$1:$X$9</formula1>
    </dataValidation>
    <dataValidation type="list" allowBlank="1" showInputMessage="1" showErrorMessage="1" sqref="L15:L56">
      <formula1>$R$3:$R$6</formula1>
    </dataValidation>
  </dataValidations>
  <pageMargins left="0" right="0" top="0.39370078740157483" bottom="0.39370078740157483" header="0" footer="0.3937007874015748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workbookViewId="0">
      <selection activeCell="B7" sqref="B7:K7"/>
    </sheetView>
  </sheetViews>
  <sheetFormatPr baseColWidth="10" defaultRowHeight="12.75" x14ac:dyDescent="0.2"/>
  <cols>
    <col min="2" max="2" width="15.28515625" customWidth="1"/>
    <col min="3" max="3" width="13.5703125" customWidth="1"/>
    <col min="4" max="4" width="20.42578125" customWidth="1"/>
    <col min="5" max="5" width="14.28515625" customWidth="1"/>
    <col min="6" max="6" width="44.85546875" customWidth="1"/>
    <col min="7" max="7" width="13.7109375" customWidth="1"/>
    <col min="8" max="8" width="12.42578125" customWidth="1"/>
    <col min="9" max="9" width="15.28515625" customWidth="1"/>
    <col min="11" max="11" width="14.28515625" customWidth="1"/>
  </cols>
  <sheetData>
    <row r="1" spans="2:11" ht="70.5" customHeight="1" x14ac:dyDescent="0.2"/>
    <row r="3" spans="2:11" ht="13.5" thickBot="1" x14ac:dyDescent="0.25"/>
    <row r="4" spans="2:11" ht="13.5" thickBot="1" x14ac:dyDescent="0.25">
      <c r="B4" s="198" t="s">
        <v>61</v>
      </c>
      <c r="C4" s="199"/>
      <c r="D4" s="199"/>
      <c r="E4" s="199"/>
      <c r="F4" s="199"/>
      <c r="G4" s="199"/>
      <c r="H4" s="200"/>
    </row>
    <row r="6" spans="2:11" ht="13.5" thickBot="1" x14ac:dyDescent="0.25"/>
    <row r="7" spans="2:11" ht="32.25" customHeight="1" thickBot="1" x14ac:dyDescent="0.25">
      <c r="B7" s="201" t="s">
        <v>67</v>
      </c>
      <c r="C7" s="202"/>
      <c r="D7" s="202"/>
      <c r="E7" s="202"/>
      <c r="F7" s="202"/>
      <c r="G7" s="202"/>
      <c r="H7" s="202"/>
      <c r="I7" s="202"/>
      <c r="J7" s="202"/>
      <c r="K7" s="203"/>
    </row>
    <row r="8" spans="2:11" ht="36.75" thickBot="1" x14ac:dyDescent="0.25">
      <c r="B8" s="55" t="s">
        <v>27</v>
      </c>
      <c r="C8" s="56" t="s">
        <v>28</v>
      </c>
      <c r="D8" s="56" t="s">
        <v>29</v>
      </c>
      <c r="E8" s="57" t="s">
        <v>30</v>
      </c>
      <c r="F8" s="57" t="s">
        <v>31</v>
      </c>
      <c r="G8" s="57" t="s">
        <v>66</v>
      </c>
      <c r="H8" s="57" t="s">
        <v>57</v>
      </c>
      <c r="I8" s="56" t="s">
        <v>32</v>
      </c>
      <c r="J8" s="57" t="s">
        <v>36</v>
      </c>
      <c r="K8" s="103" t="s">
        <v>37</v>
      </c>
    </row>
    <row r="9" spans="2:11" x14ac:dyDescent="0.2">
      <c r="B9" s="58"/>
      <c r="C9" s="59"/>
      <c r="D9" s="59"/>
      <c r="E9" s="60"/>
      <c r="F9" s="59"/>
      <c r="G9" s="59"/>
      <c r="H9" s="59"/>
      <c r="I9" s="59"/>
      <c r="J9" s="59"/>
      <c r="K9" s="61"/>
    </row>
    <row r="10" spans="2:11" x14ac:dyDescent="0.2">
      <c r="B10" s="62"/>
      <c r="C10" s="63"/>
      <c r="D10" s="63"/>
      <c r="E10" s="64"/>
      <c r="F10" s="63"/>
      <c r="G10" s="63"/>
      <c r="H10" s="63"/>
      <c r="I10" s="63"/>
      <c r="J10" s="63"/>
      <c r="K10" s="65"/>
    </row>
    <row r="11" spans="2:11" x14ac:dyDescent="0.2">
      <c r="B11" s="62"/>
      <c r="C11" s="63"/>
      <c r="D11" s="63"/>
      <c r="E11" s="64"/>
      <c r="F11" s="63"/>
      <c r="G11" s="63"/>
      <c r="H11" s="63"/>
      <c r="I11" s="63"/>
      <c r="J11" s="63"/>
      <c r="K11" s="65"/>
    </row>
    <row r="12" spans="2:11" x14ac:dyDescent="0.2">
      <c r="B12" s="62"/>
      <c r="C12" s="63"/>
      <c r="D12" s="63"/>
      <c r="E12" s="64"/>
      <c r="F12" s="63"/>
      <c r="G12" s="63"/>
      <c r="H12" s="63"/>
      <c r="I12" s="63"/>
      <c r="J12" s="63"/>
      <c r="K12" s="65"/>
    </row>
    <row r="13" spans="2:11" x14ac:dyDescent="0.2">
      <c r="B13" s="62"/>
      <c r="C13" s="63"/>
      <c r="D13" s="63"/>
      <c r="E13" s="64"/>
      <c r="F13" s="63"/>
      <c r="G13" s="63"/>
      <c r="H13" s="63"/>
      <c r="I13" s="63"/>
      <c r="J13" s="63"/>
      <c r="K13" s="65"/>
    </row>
    <row r="14" spans="2:11" x14ac:dyDescent="0.2">
      <c r="B14" s="62"/>
      <c r="C14" s="63"/>
      <c r="D14" s="63"/>
      <c r="E14" s="64"/>
      <c r="F14" s="63"/>
      <c r="G14" s="63"/>
      <c r="H14" s="63"/>
      <c r="I14" s="63"/>
      <c r="J14" s="63"/>
      <c r="K14" s="65"/>
    </row>
    <row r="15" spans="2:11" x14ac:dyDescent="0.2">
      <c r="B15" s="62"/>
      <c r="C15" s="63"/>
      <c r="D15" s="63"/>
      <c r="E15" s="64"/>
      <c r="F15" s="63"/>
      <c r="G15" s="63"/>
      <c r="H15" s="63"/>
      <c r="I15" s="63"/>
      <c r="J15" s="63"/>
      <c r="K15" s="65"/>
    </row>
    <row r="16" spans="2:11" x14ac:dyDescent="0.2">
      <c r="B16" s="62"/>
      <c r="C16" s="63"/>
      <c r="D16" s="63"/>
      <c r="E16" s="64"/>
      <c r="F16" s="63"/>
      <c r="G16" s="63"/>
      <c r="H16" s="63"/>
      <c r="I16" s="63"/>
      <c r="J16" s="63"/>
      <c r="K16" s="65"/>
    </row>
    <row r="17" spans="2:11" x14ac:dyDescent="0.2">
      <c r="B17" s="62"/>
      <c r="C17" s="63"/>
      <c r="D17" s="63"/>
      <c r="E17" s="64"/>
      <c r="F17" s="63"/>
      <c r="G17" s="63"/>
      <c r="H17" s="63"/>
      <c r="I17" s="63"/>
      <c r="J17" s="63"/>
      <c r="K17" s="65"/>
    </row>
    <row r="18" spans="2:11" x14ac:dyDescent="0.2">
      <c r="B18" s="62"/>
      <c r="C18" s="63"/>
      <c r="D18" s="63"/>
      <c r="E18" s="64"/>
      <c r="F18" s="63"/>
      <c r="G18" s="63"/>
      <c r="H18" s="63"/>
      <c r="I18" s="63"/>
      <c r="J18" s="63"/>
      <c r="K18" s="65"/>
    </row>
    <row r="19" spans="2:11" x14ac:dyDescent="0.2">
      <c r="B19" s="62"/>
      <c r="C19" s="63"/>
      <c r="D19" s="63"/>
      <c r="E19" s="64"/>
      <c r="F19" s="63"/>
      <c r="G19" s="63"/>
      <c r="H19" s="63"/>
      <c r="I19" s="63"/>
      <c r="J19" s="63"/>
      <c r="K19" s="65"/>
    </row>
    <row r="20" spans="2:11" x14ac:dyDescent="0.2">
      <c r="B20" s="62"/>
      <c r="C20" s="63"/>
      <c r="D20" s="63"/>
      <c r="E20" s="64"/>
      <c r="F20" s="63"/>
      <c r="G20" s="63"/>
      <c r="H20" s="63"/>
      <c r="I20" s="63"/>
      <c r="J20" s="63"/>
      <c r="K20" s="65"/>
    </row>
    <row r="21" spans="2:11" x14ac:dyDescent="0.2">
      <c r="B21" s="62"/>
      <c r="C21" s="63"/>
      <c r="D21" s="63"/>
      <c r="E21" s="64"/>
      <c r="F21" s="63"/>
      <c r="G21" s="63"/>
      <c r="H21" s="63"/>
      <c r="I21" s="63"/>
      <c r="J21" s="63"/>
      <c r="K21" s="65"/>
    </row>
    <row r="22" spans="2:11" x14ac:dyDescent="0.2">
      <c r="B22" s="62"/>
      <c r="C22" s="63"/>
      <c r="D22" s="63"/>
      <c r="E22" s="64"/>
      <c r="F22" s="63"/>
      <c r="G22" s="63"/>
      <c r="H22" s="63"/>
      <c r="I22" s="63"/>
      <c r="J22" s="63"/>
      <c r="K22" s="65"/>
    </row>
    <row r="23" spans="2:11" x14ac:dyDescent="0.2">
      <c r="B23" s="62"/>
      <c r="C23" s="63"/>
      <c r="D23" s="63"/>
      <c r="E23" s="64"/>
      <c r="F23" s="63"/>
      <c r="G23" s="63"/>
      <c r="H23" s="63"/>
      <c r="I23" s="63"/>
      <c r="J23" s="63"/>
      <c r="K23" s="65"/>
    </row>
    <row r="24" spans="2:11" x14ac:dyDescent="0.2">
      <c r="B24" s="62"/>
      <c r="C24" s="63"/>
      <c r="D24" s="63"/>
      <c r="E24" s="64"/>
      <c r="F24" s="63"/>
      <c r="G24" s="63"/>
      <c r="H24" s="63"/>
      <c r="I24" s="63"/>
      <c r="J24" s="63"/>
      <c r="K24" s="65"/>
    </row>
    <row r="25" spans="2:11" x14ac:dyDescent="0.2">
      <c r="B25" s="62"/>
      <c r="C25" s="63"/>
      <c r="D25" s="63"/>
      <c r="E25" s="64"/>
      <c r="F25" s="63"/>
      <c r="G25" s="63"/>
      <c r="H25" s="63"/>
      <c r="I25" s="63"/>
      <c r="J25" s="63"/>
      <c r="K25" s="65"/>
    </row>
    <row r="26" spans="2:11" x14ac:dyDescent="0.2">
      <c r="B26" s="62"/>
      <c r="C26" s="63"/>
      <c r="D26" s="63"/>
      <c r="E26" s="64"/>
      <c r="F26" s="63"/>
      <c r="G26" s="63"/>
      <c r="H26" s="63"/>
      <c r="I26" s="63"/>
      <c r="J26" s="63"/>
      <c r="K26" s="65"/>
    </row>
    <row r="27" spans="2:11" x14ac:dyDescent="0.2">
      <c r="B27" s="62"/>
      <c r="C27" s="63"/>
      <c r="D27" s="63"/>
      <c r="E27" s="64"/>
      <c r="F27" s="63"/>
      <c r="G27" s="63"/>
      <c r="H27" s="63"/>
      <c r="I27" s="63"/>
      <c r="J27" s="63"/>
      <c r="K27" s="65"/>
    </row>
    <row r="28" spans="2:11" x14ac:dyDescent="0.2">
      <c r="B28" s="62"/>
      <c r="C28" s="63"/>
      <c r="D28" s="63"/>
      <c r="E28" s="64"/>
      <c r="F28" s="63"/>
      <c r="G28" s="63"/>
      <c r="H28" s="63"/>
      <c r="I28" s="63"/>
      <c r="J28" s="63"/>
      <c r="K28" s="65"/>
    </row>
    <row r="29" spans="2:11" x14ac:dyDescent="0.2">
      <c r="B29" s="62"/>
      <c r="C29" s="63"/>
      <c r="D29" s="63"/>
      <c r="E29" s="64"/>
      <c r="F29" s="63"/>
      <c r="G29" s="63"/>
      <c r="H29" s="63"/>
      <c r="I29" s="63"/>
      <c r="J29" s="63"/>
      <c r="K29" s="65"/>
    </row>
    <row r="30" spans="2:11" x14ac:dyDescent="0.2">
      <c r="B30" s="62"/>
      <c r="C30" s="63"/>
      <c r="D30" s="63"/>
      <c r="E30" s="64"/>
      <c r="F30" s="63"/>
      <c r="G30" s="63"/>
      <c r="H30" s="63"/>
      <c r="I30" s="63"/>
      <c r="J30" s="63"/>
      <c r="K30" s="65"/>
    </row>
    <row r="31" spans="2:11" x14ac:dyDescent="0.2">
      <c r="B31" s="62"/>
      <c r="C31" s="63"/>
      <c r="D31" s="63"/>
      <c r="E31" s="64"/>
      <c r="F31" s="63"/>
      <c r="G31" s="63"/>
      <c r="H31" s="63"/>
      <c r="I31" s="63"/>
      <c r="J31" s="63"/>
      <c r="K31" s="65"/>
    </row>
    <row r="32" spans="2:11" x14ac:dyDescent="0.2">
      <c r="B32" s="62"/>
      <c r="C32" s="63"/>
      <c r="D32" s="63"/>
      <c r="E32" s="64"/>
      <c r="F32" s="63"/>
      <c r="G32" s="63"/>
      <c r="H32" s="63"/>
      <c r="I32" s="63"/>
      <c r="J32" s="63"/>
      <c r="K32" s="65"/>
    </row>
    <row r="33" spans="2:11" x14ac:dyDescent="0.2">
      <c r="B33" s="62"/>
      <c r="C33" s="63"/>
      <c r="D33" s="63"/>
      <c r="E33" s="64"/>
      <c r="F33" s="63"/>
      <c r="G33" s="63"/>
      <c r="H33" s="63"/>
      <c r="I33" s="63"/>
      <c r="J33" s="63"/>
      <c r="K33" s="65"/>
    </row>
    <row r="34" spans="2:11" x14ac:dyDescent="0.2">
      <c r="B34" s="62"/>
      <c r="C34" s="63"/>
      <c r="D34" s="63"/>
      <c r="E34" s="64"/>
      <c r="F34" s="63"/>
      <c r="G34" s="63"/>
      <c r="H34" s="63"/>
      <c r="I34" s="63"/>
      <c r="J34" s="63"/>
      <c r="K34" s="65"/>
    </row>
    <row r="35" spans="2:11" x14ac:dyDescent="0.2">
      <c r="B35" s="62"/>
      <c r="C35" s="63"/>
      <c r="D35" s="63"/>
      <c r="E35" s="64"/>
      <c r="F35" s="63"/>
      <c r="G35" s="63"/>
      <c r="H35" s="63"/>
      <c r="I35" s="63"/>
      <c r="J35" s="63"/>
      <c r="K35" s="65"/>
    </row>
    <row r="36" spans="2:11" x14ac:dyDescent="0.2">
      <c r="B36" s="62"/>
      <c r="C36" s="63"/>
      <c r="D36" s="63"/>
      <c r="E36" s="64"/>
      <c r="F36" s="63"/>
      <c r="G36" s="63"/>
      <c r="H36" s="63"/>
      <c r="I36" s="63"/>
      <c r="J36" s="63"/>
      <c r="K36" s="65"/>
    </row>
    <row r="37" spans="2:11" x14ac:dyDescent="0.2">
      <c r="B37" s="62"/>
      <c r="C37" s="63"/>
      <c r="D37" s="63"/>
      <c r="E37" s="64"/>
      <c r="F37" s="63"/>
      <c r="G37" s="63"/>
      <c r="H37" s="63"/>
      <c r="I37" s="63"/>
      <c r="J37" s="63"/>
      <c r="K37" s="65"/>
    </row>
    <row r="38" spans="2:11" x14ac:dyDescent="0.2">
      <c r="B38" s="62"/>
      <c r="C38" s="63"/>
      <c r="D38" s="63"/>
      <c r="E38" s="64"/>
      <c r="F38" s="63"/>
      <c r="G38" s="63"/>
      <c r="H38" s="63"/>
      <c r="I38" s="63"/>
      <c r="J38" s="63"/>
      <c r="K38" s="65"/>
    </row>
    <row r="39" spans="2:11" x14ac:dyDescent="0.2">
      <c r="B39" s="62"/>
      <c r="C39" s="63"/>
      <c r="D39" s="63"/>
      <c r="E39" s="64"/>
      <c r="F39" s="63"/>
      <c r="G39" s="63"/>
      <c r="H39" s="63"/>
      <c r="I39" s="63"/>
      <c r="J39" s="63"/>
      <c r="K39" s="65"/>
    </row>
    <row r="40" spans="2:11" x14ac:dyDescent="0.2">
      <c r="B40" s="62"/>
      <c r="C40" s="63"/>
      <c r="D40" s="63"/>
      <c r="E40" s="64"/>
      <c r="F40" s="63"/>
      <c r="G40" s="63"/>
      <c r="H40" s="63"/>
      <c r="I40" s="63"/>
      <c r="J40" s="63"/>
      <c r="K40" s="65"/>
    </row>
    <row r="41" spans="2:11" x14ac:dyDescent="0.2">
      <c r="B41" s="62"/>
      <c r="C41" s="63"/>
      <c r="D41" s="63"/>
      <c r="E41" s="64"/>
      <c r="F41" s="63"/>
      <c r="G41" s="63"/>
      <c r="H41" s="63"/>
      <c r="I41" s="63"/>
      <c r="J41" s="63"/>
      <c r="K41" s="65"/>
    </row>
    <row r="42" spans="2:11" x14ac:dyDescent="0.2">
      <c r="B42" s="62"/>
      <c r="C42" s="63"/>
      <c r="D42" s="63"/>
      <c r="E42" s="64"/>
      <c r="F42" s="63"/>
      <c r="G42" s="63"/>
      <c r="H42" s="63"/>
      <c r="I42" s="63"/>
      <c r="J42" s="63"/>
      <c r="K42" s="65"/>
    </row>
    <row r="43" spans="2:11" x14ac:dyDescent="0.2">
      <c r="B43" s="62"/>
      <c r="C43" s="63"/>
      <c r="D43" s="63"/>
      <c r="E43" s="64"/>
      <c r="F43" s="63"/>
      <c r="G43" s="63"/>
      <c r="H43" s="63"/>
      <c r="I43" s="63"/>
      <c r="J43" s="63"/>
      <c r="K43" s="65"/>
    </row>
    <row r="44" spans="2:11" x14ac:dyDescent="0.2">
      <c r="B44" s="62"/>
      <c r="C44" s="63"/>
      <c r="D44" s="63"/>
      <c r="E44" s="64"/>
      <c r="F44" s="63"/>
      <c r="G44" s="63"/>
      <c r="H44" s="63"/>
      <c r="I44" s="63"/>
      <c r="J44" s="63"/>
      <c r="K44" s="65"/>
    </row>
    <row r="45" spans="2:11" x14ac:dyDescent="0.2">
      <c r="B45" s="62"/>
      <c r="C45" s="63"/>
      <c r="D45" s="63"/>
      <c r="E45" s="64"/>
      <c r="F45" s="63"/>
      <c r="G45" s="63"/>
      <c r="H45" s="63"/>
      <c r="I45" s="63"/>
      <c r="J45" s="63"/>
      <c r="K45" s="65"/>
    </row>
    <row r="46" spans="2:11" x14ac:dyDescent="0.2">
      <c r="B46" s="62"/>
      <c r="C46" s="63"/>
      <c r="D46" s="63"/>
      <c r="E46" s="64"/>
      <c r="F46" s="63"/>
      <c r="G46" s="63"/>
      <c r="H46" s="63"/>
      <c r="I46" s="63"/>
      <c r="J46" s="63"/>
      <c r="K46" s="65"/>
    </row>
    <row r="47" spans="2:11" x14ac:dyDescent="0.2">
      <c r="B47" s="62"/>
      <c r="C47" s="63"/>
      <c r="D47" s="63"/>
      <c r="E47" s="64"/>
      <c r="F47" s="63"/>
      <c r="G47" s="63"/>
      <c r="H47" s="63"/>
      <c r="I47" s="63"/>
      <c r="J47" s="63"/>
      <c r="K47" s="65"/>
    </row>
    <row r="48" spans="2:11" x14ac:dyDescent="0.2">
      <c r="B48" s="62"/>
      <c r="C48" s="63"/>
      <c r="D48" s="63"/>
      <c r="E48" s="64"/>
      <c r="F48" s="63"/>
      <c r="G48" s="63"/>
      <c r="H48" s="63"/>
      <c r="I48" s="63"/>
      <c r="J48" s="63"/>
      <c r="K48" s="65"/>
    </row>
    <row r="49" spans="2:11" x14ac:dyDescent="0.2">
      <c r="B49" s="62"/>
      <c r="C49" s="63"/>
      <c r="D49" s="63"/>
      <c r="E49" s="64"/>
      <c r="F49" s="63"/>
      <c r="G49" s="63"/>
      <c r="H49" s="63"/>
      <c r="I49" s="63"/>
      <c r="J49" s="63"/>
      <c r="K49" s="65"/>
    </row>
    <row r="50" spans="2:11" x14ac:dyDescent="0.2">
      <c r="B50" s="62"/>
      <c r="C50" s="63"/>
      <c r="D50" s="63"/>
      <c r="E50" s="64"/>
      <c r="F50" s="63"/>
      <c r="G50" s="63"/>
      <c r="H50" s="63"/>
      <c r="I50" s="63"/>
      <c r="J50" s="63"/>
      <c r="K50" s="65"/>
    </row>
    <row r="51" spans="2:11" x14ac:dyDescent="0.2">
      <c r="B51" s="62"/>
      <c r="C51" s="63"/>
      <c r="D51" s="63"/>
      <c r="E51" s="64"/>
      <c r="F51" s="63"/>
      <c r="G51" s="63"/>
      <c r="H51" s="63"/>
      <c r="I51" s="63"/>
      <c r="J51" s="63"/>
      <c r="K51" s="65"/>
    </row>
    <row r="52" spans="2:11" x14ac:dyDescent="0.2">
      <c r="B52" s="62"/>
      <c r="C52" s="63"/>
      <c r="D52" s="63"/>
      <c r="E52" s="64"/>
      <c r="F52" s="63"/>
      <c r="G52" s="63"/>
      <c r="H52" s="63"/>
      <c r="I52" s="63"/>
      <c r="J52" s="63"/>
      <c r="K52" s="65"/>
    </row>
    <row r="53" spans="2:11" x14ac:dyDescent="0.2">
      <c r="B53" s="62"/>
      <c r="C53" s="63"/>
      <c r="D53" s="63"/>
      <c r="E53" s="64"/>
      <c r="F53" s="63"/>
      <c r="G53" s="63"/>
      <c r="H53" s="63"/>
      <c r="I53" s="63"/>
      <c r="J53" s="63"/>
      <c r="K53" s="65"/>
    </row>
    <row r="54" spans="2:11" x14ac:dyDescent="0.2">
      <c r="B54" s="62"/>
      <c r="C54" s="63"/>
      <c r="D54" s="63"/>
      <c r="E54" s="64"/>
      <c r="F54" s="63"/>
      <c r="G54" s="63"/>
      <c r="H54" s="63"/>
      <c r="I54" s="63"/>
      <c r="J54" s="63"/>
      <c r="K54" s="65"/>
    </row>
    <row r="55" spans="2:11" x14ac:dyDescent="0.2">
      <c r="B55" s="62"/>
      <c r="C55" s="63"/>
      <c r="D55" s="63"/>
      <c r="E55" s="64"/>
      <c r="F55" s="63"/>
      <c r="G55" s="63"/>
      <c r="H55" s="63"/>
      <c r="I55" s="63"/>
      <c r="J55" s="63"/>
      <c r="K55" s="65"/>
    </row>
    <row r="56" spans="2:11" x14ac:dyDescent="0.2">
      <c r="B56" s="62"/>
      <c r="C56" s="63"/>
      <c r="D56" s="63"/>
      <c r="E56" s="64"/>
      <c r="F56" s="63"/>
      <c r="G56" s="63"/>
      <c r="H56" s="63"/>
      <c r="I56" s="63"/>
      <c r="J56" s="63"/>
      <c r="K56" s="65"/>
    </row>
    <row r="57" spans="2:11" x14ac:dyDescent="0.2">
      <c r="B57" s="62"/>
      <c r="C57" s="63"/>
      <c r="D57" s="63"/>
      <c r="E57" s="64"/>
      <c r="F57" s="63"/>
      <c r="G57" s="63"/>
      <c r="H57" s="63"/>
      <c r="I57" s="63"/>
      <c r="J57" s="63"/>
      <c r="K57" s="65"/>
    </row>
    <row r="58" spans="2:11" x14ac:dyDescent="0.2">
      <c r="B58" s="62"/>
      <c r="C58" s="63"/>
      <c r="D58" s="63"/>
      <c r="E58" s="64"/>
      <c r="F58" s="63"/>
      <c r="G58" s="63"/>
      <c r="H58" s="63"/>
      <c r="I58" s="63"/>
      <c r="J58" s="63"/>
      <c r="K58" s="65"/>
    </row>
    <row r="59" spans="2:11" x14ac:dyDescent="0.2">
      <c r="B59" s="62"/>
      <c r="C59" s="63"/>
      <c r="D59" s="63"/>
      <c r="E59" s="64"/>
      <c r="F59" s="63"/>
      <c r="G59" s="63"/>
      <c r="H59" s="63"/>
      <c r="I59" s="63"/>
      <c r="J59" s="63"/>
      <c r="K59" s="65"/>
    </row>
    <row r="60" spans="2:11" x14ac:dyDescent="0.2">
      <c r="B60" s="62"/>
      <c r="C60" s="63"/>
      <c r="D60" s="63"/>
      <c r="E60" s="64"/>
      <c r="F60" s="63"/>
      <c r="G60" s="63"/>
      <c r="H60" s="63"/>
      <c r="I60" s="63"/>
      <c r="J60" s="63"/>
      <c r="K60" s="65"/>
    </row>
    <row r="61" spans="2:11" x14ac:dyDescent="0.2">
      <c r="B61" s="62"/>
      <c r="C61" s="63"/>
      <c r="D61" s="63"/>
      <c r="E61" s="64"/>
      <c r="F61" s="63"/>
      <c r="G61" s="63"/>
      <c r="H61" s="63"/>
      <c r="I61" s="63"/>
      <c r="J61" s="63"/>
      <c r="K61" s="65"/>
    </row>
    <row r="62" spans="2:11" x14ac:dyDescent="0.2">
      <c r="B62" s="62"/>
      <c r="C62" s="63"/>
      <c r="D62" s="63"/>
      <c r="E62" s="64"/>
      <c r="F62" s="63"/>
      <c r="G62" s="63"/>
      <c r="H62" s="63"/>
      <c r="I62" s="63"/>
      <c r="J62" s="63"/>
      <c r="K62" s="65"/>
    </row>
    <row r="63" spans="2:11" x14ac:dyDescent="0.2">
      <c r="B63" s="62"/>
      <c r="C63" s="63"/>
      <c r="D63" s="63"/>
      <c r="E63" s="64"/>
      <c r="F63" s="63"/>
      <c r="G63" s="63"/>
      <c r="H63" s="63"/>
      <c r="I63" s="63"/>
      <c r="J63" s="63"/>
      <c r="K63" s="65"/>
    </row>
    <row r="64" spans="2:11" x14ac:dyDescent="0.2">
      <c r="B64" s="62"/>
      <c r="C64" s="63"/>
      <c r="D64" s="63"/>
      <c r="E64" s="64"/>
      <c r="F64" s="63"/>
      <c r="G64" s="63"/>
      <c r="H64" s="63"/>
      <c r="I64" s="63"/>
      <c r="J64" s="63"/>
      <c r="K64" s="65"/>
    </row>
    <row r="65" spans="2:11" x14ac:dyDescent="0.2">
      <c r="B65" s="62"/>
      <c r="C65" s="63"/>
      <c r="D65" s="63"/>
      <c r="E65" s="64"/>
      <c r="F65" s="63"/>
      <c r="G65" s="63"/>
      <c r="H65" s="63"/>
      <c r="I65" s="63"/>
      <c r="J65" s="63"/>
      <c r="K65" s="65"/>
    </row>
    <row r="66" spans="2:11" x14ac:dyDescent="0.2">
      <c r="B66" s="62"/>
      <c r="C66" s="63"/>
      <c r="D66" s="63"/>
      <c r="E66" s="64"/>
      <c r="F66" s="63"/>
      <c r="G66" s="63"/>
      <c r="H66" s="63"/>
      <c r="I66" s="63"/>
      <c r="J66" s="63"/>
      <c r="K66" s="65"/>
    </row>
    <row r="67" spans="2:11" x14ac:dyDescent="0.2">
      <c r="B67" s="62"/>
      <c r="C67" s="63"/>
      <c r="D67" s="63"/>
      <c r="E67" s="64"/>
      <c r="F67" s="63"/>
      <c r="G67" s="63"/>
      <c r="H67" s="63"/>
      <c r="I67" s="63"/>
      <c r="J67" s="63"/>
      <c r="K67" s="65"/>
    </row>
    <row r="68" spans="2:11" x14ac:dyDescent="0.2">
      <c r="B68" s="62"/>
      <c r="C68" s="63"/>
      <c r="D68" s="63"/>
      <c r="E68" s="64"/>
      <c r="F68" s="63"/>
      <c r="G68" s="63"/>
      <c r="H68" s="63"/>
      <c r="I68" s="63"/>
      <c r="J68" s="63"/>
      <c r="K68" s="65"/>
    </row>
    <row r="69" spans="2:11" ht="13.5" thickBot="1" x14ac:dyDescent="0.25">
      <c r="B69" s="66"/>
      <c r="C69" s="67"/>
      <c r="D69" s="67"/>
      <c r="E69" s="68"/>
      <c r="F69" s="67"/>
      <c r="G69" s="67"/>
      <c r="H69" s="67"/>
      <c r="I69" s="67"/>
      <c r="J69" s="67"/>
      <c r="K69" s="69"/>
    </row>
  </sheetData>
  <mergeCells count="2">
    <mergeCell ref="B4:H4"/>
    <mergeCell ref="B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2024-Desempleadas </vt:lpstr>
      <vt:lpstr>INSERCIÓN LABORAL</vt:lpstr>
      <vt:lpstr>'SOLICITUD 2024-Desempleadas '!Títulos_a_imprimir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x010214</dc:creator>
  <cp:lastModifiedBy>x003492</cp:lastModifiedBy>
  <cp:lastPrinted>2019-12-04T13:38:26Z</cp:lastPrinted>
  <dcterms:created xsi:type="dcterms:W3CDTF">2013-03-25T07:08:47Z</dcterms:created>
  <dcterms:modified xsi:type="dcterms:W3CDTF">2024-04-08T06:22:47Z</dcterms:modified>
</cp:coreProperties>
</file>