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 SERVICIO DE ORDENACION Y FOMENTO\1. FOMENTO DEL TURISMO\1115 - 2025 Desarrollo y marketing\3. INFORMES, FORMULARIOS Y EXCELES\3. JUSTIFICACIÓN\"/>
    </mc:Choice>
  </mc:AlternateContent>
  <bookViews>
    <workbookView xWindow="0" yWindow="0" windowWidth="28800" windowHeight="12450"/>
  </bookViews>
  <sheets>
    <sheet name="LISTA GASTOS" sheetId="1" r:id="rId1"/>
    <sheet name="VISITAS" sheetId="3" r:id="rId2"/>
    <sheet name="GESTIÓN ASOC." sheetId="4" r:id="rId3"/>
    <sheet name="GERENCIA CONS." sheetId="5" r:id="rId4"/>
    <sheet name="OTROS INGRESOS" sheetId="6" r:id="rId5"/>
    <sheet name="NÓMINAS" sheetId="8" r:id="rId6"/>
    <sheet name="CÓDIGOS" sheetId="2" state="hidden" r:id="rId7"/>
  </sheets>
  <definedNames>
    <definedName name="A.Eventos">CÓDIGOS!$B$13:$B$17</definedName>
    <definedName name="B.Visitas_guiadas">CÓDIGOS!$C$13:$C$20</definedName>
    <definedName name="C.Ferias_acciones_inversas">CÓDIGOS!$D$13:$D$23</definedName>
    <definedName name="Coste_Empr.Turismo_activo_cultural_registradas_RTN._VISITA">CÓDIGOS!$C$13:$C$20</definedName>
    <definedName name="D.Acciones_promoción_comunicación">CÓDIGOS!$E$13:$E$16</definedName>
    <definedName name="E.Gestión_asociaciones_turísticas">CÓDIGOS!$F$13:$F$14</definedName>
    <definedName name="F.Gerencia_consorcios_turísticos">CÓDIGOS!$G$13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3" l="1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14" i="3"/>
  <c r="K23" i="1" l="1"/>
  <c r="D43" i="6" l="1"/>
  <c r="J23" i="5"/>
  <c r="C63" i="3"/>
  <c r="H223" i="1"/>
  <c r="J23" i="1"/>
  <c r="F17" i="1"/>
  <c r="O69" i="8" l="1"/>
  <c r="J62" i="8"/>
  <c r="K62" i="8"/>
  <c r="L62" i="8"/>
  <c r="M62" i="8"/>
  <c r="N62" i="8"/>
  <c r="N59" i="8"/>
  <c r="L53" i="8"/>
  <c r="G69" i="8"/>
  <c r="B62" i="8"/>
  <c r="C62" i="8"/>
  <c r="D62" i="8"/>
  <c r="E62" i="8"/>
  <c r="F62" i="8"/>
  <c r="F52" i="8"/>
  <c r="D57" i="8"/>
  <c r="D48" i="8"/>
  <c r="O37" i="8"/>
  <c r="J30" i="8"/>
  <c r="K30" i="8"/>
  <c r="L30" i="8"/>
  <c r="M30" i="8"/>
  <c r="N30" i="8"/>
  <c r="N22" i="8"/>
  <c r="L25" i="8"/>
  <c r="L15" i="8"/>
  <c r="G37" i="8"/>
  <c r="B30" i="8"/>
  <c r="C30" i="8"/>
  <c r="D30" i="8"/>
  <c r="E30" i="8"/>
  <c r="F30" i="8"/>
  <c r="F23" i="8"/>
  <c r="D24" i="8"/>
  <c r="F15" i="8"/>
  <c r="D15" i="8"/>
  <c r="C61" i="4"/>
  <c r="C60" i="4"/>
  <c r="H63" i="3"/>
  <c r="D63" i="3"/>
  <c r="K223" i="1"/>
  <c r="J223" i="1"/>
  <c r="I223" i="1"/>
  <c r="K24" i="1"/>
  <c r="K25" i="1" l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C80" i="8" l="1"/>
  <c r="C79" i="8"/>
  <c r="C78" i="8"/>
  <c r="C77" i="8"/>
  <c r="A80" i="8"/>
  <c r="A79" i="8"/>
  <c r="A78" i="8"/>
  <c r="A77" i="8"/>
  <c r="N48" i="8"/>
  <c r="N49" i="8"/>
  <c r="N50" i="8"/>
  <c r="N51" i="8"/>
  <c r="N52" i="8"/>
  <c r="N53" i="8"/>
  <c r="N54" i="8"/>
  <c r="N55" i="8"/>
  <c r="N56" i="8"/>
  <c r="N57" i="8"/>
  <c r="N58" i="8"/>
  <c r="N60" i="8"/>
  <c r="N61" i="8"/>
  <c r="N47" i="8"/>
  <c r="L48" i="8"/>
  <c r="L49" i="8"/>
  <c r="L50" i="8"/>
  <c r="L51" i="8"/>
  <c r="L52" i="8"/>
  <c r="L54" i="8"/>
  <c r="L55" i="8"/>
  <c r="L56" i="8"/>
  <c r="L57" i="8"/>
  <c r="L58" i="8"/>
  <c r="L59" i="8"/>
  <c r="L60" i="8"/>
  <c r="L61" i="8"/>
  <c r="L47" i="8"/>
  <c r="O68" i="8"/>
  <c r="J67" i="8"/>
  <c r="J65" i="8"/>
  <c r="J64" i="8"/>
  <c r="G68" i="8"/>
  <c r="B64" i="8"/>
  <c r="B68" i="8"/>
  <c r="B67" i="8"/>
  <c r="B66" i="8"/>
  <c r="B65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47" i="8"/>
  <c r="D49" i="8"/>
  <c r="D50" i="8"/>
  <c r="D51" i="8"/>
  <c r="D52" i="8"/>
  <c r="D53" i="8"/>
  <c r="D54" i="8"/>
  <c r="D55" i="8"/>
  <c r="D56" i="8"/>
  <c r="D58" i="8"/>
  <c r="D59" i="8"/>
  <c r="D60" i="8"/>
  <c r="D61" i="8"/>
  <c r="D47" i="8"/>
  <c r="O36" i="8"/>
  <c r="B32" i="8"/>
  <c r="B33" i="8"/>
  <c r="G33" i="8" s="1"/>
  <c r="G35" i="8" s="1"/>
  <c r="B34" i="8"/>
  <c r="J36" i="8"/>
  <c r="J35" i="8"/>
  <c r="J34" i="8"/>
  <c r="J33" i="8"/>
  <c r="J32" i="8"/>
  <c r="G36" i="8"/>
  <c r="B36" i="8"/>
  <c r="B35" i="8"/>
  <c r="N24" i="8"/>
  <c r="N16" i="8"/>
  <c r="N17" i="8"/>
  <c r="N18" i="8"/>
  <c r="N19" i="8"/>
  <c r="N20" i="8"/>
  <c r="N21" i="8"/>
  <c r="N23" i="8"/>
  <c r="N25" i="8"/>
  <c r="N26" i="8"/>
  <c r="N27" i="8"/>
  <c r="N28" i="8"/>
  <c r="N29" i="8"/>
  <c r="N15" i="8"/>
  <c r="L16" i="8"/>
  <c r="L17" i="8"/>
  <c r="L18" i="8"/>
  <c r="L19" i="8"/>
  <c r="L20" i="8"/>
  <c r="L21" i="8"/>
  <c r="L22" i="8"/>
  <c r="L23" i="8"/>
  <c r="L24" i="8"/>
  <c r="L26" i="8"/>
  <c r="L27" i="8"/>
  <c r="L28" i="8"/>
  <c r="L29" i="8"/>
  <c r="F16" i="8"/>
  <c r="F17" i="8"/>
  <c r="F18" i="8"/>
  <c r="F19" i="8"/>
  <c r="F20" i="8"/>
  <c r="F21" i="8"/>
  <c r="F22" i="8"/>
  <c r="F24" i="8"/>
  <c r="F25" i="8"/>
  <c r="F26" i="8"/>
  <c r="F27" i="8"/>
  <c r="F28" i="8"/>
  <c r="F29" i="8"/>
  <c r="D16" i="8"/>
  <c r="D17" i="8"/>
  <c r="D18" i="8"/>
  <c r="D19" i="8"/>
  <c r="D20" i="8"/>
  <c r="D21" i="8"/>
  <c r="D22" i="8"/>
  <c r="D23" i="8"/>
  <c r="D25" i="8"/>
  <c r="D26" i="8"/>
  <c r="D27" i="8"/>
  <c r="D28" i="8"/>
  <c r="D29" i="8"/>
  <c r="G65" i="8" l="1"/>
  <c r="G67" i="8" s="1"/>
  <c r="D79" i="8" s="1"/>
  <c r="O33" i="8"/>
  <c r="O35" i="8" s="1"/>
  <c r="B78" i="8" s="1"/>
  <c r="B77" i="8"/>
  <c r="D77" i="8"/>
  <c r="I64" i="8"/>
  <c r="A64" i="8"/>
  <c r="J68" i="8"/>
  <c r="J66" i="8"/>
  <c r="O65" i="8" s="1"/>
  <c r="O67" i="8" s="1"/>
  <c r="I32" i="8"/>
  <c r="A32" i="8"/>
  <c r="D80" i="8" l="1"/>
  <c r="B80" i="8"/>
  <c r="B79" i="8"/>
  <c r="D78" i="8"/>
  <c r="D81" i="8"/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</calcChain>
</file>

<file path=xl/sharedStrings.xml><?xml version="1.0" encoding="utf-8"?>
<sst xmlns="http://schemas.openxmlformats.org/spreadsheetml/2006/main" count="251" uniqueCount="168">
  <si>
    <t>NOMBRE O RAZÓN SOCIAL</t>
  </si>
  <si>
    <t xml:space="preserve">TIPO DE ENTIDAD </t>
  </si>
  <si>
    <r>
      <t xml:space="preserve">Nº EXPEDIENTE </t>
    </r>
    <r>
      <rPr>
        <b/>
        <sz val="12"/>
        <color rgb="FF00B0F0"/>
        <rFont val="Calibri"/>
        <family val="2"/>
        <scheme val="minor"/>
      </rPr>
      <t>(rellenar las dos últimas cifras)</t>
    </r>
  </si>
  <si>
    <t>1. DATOS DE LA ENTIDAD</t>
  </si>
  <si>
    <t>2. IVA</t>
  </si>
  <si>
    <t>¿EL IVA SE PUDE RECUPERAR O COMPENSAR?</t>
  </si>
  <si>
    <t>3. RELACIÓN DE FACTURAS</t>
  </si>
  <si>
    <t>Nº</t>
  </si>
  <si>
    <t>Epígrafe</t>
  </si>
  <si>
    <t>Nombre proyecto</t>
  </si>
  <si>
    <t>Nº factura</t>
  </si>
  <si>
    <t>Emisor factura</t>
  </si>
  <si>
    <t>Gasto subvencionable</t>
  </si>
  <si>
    <t>Detalle factura</t>
  </si>
  <si>
    <t>IMPORTE SIN IVA</t>
  </si>
  <si>
    <t>IVA</t>
  </si>
  <si>
    <t>TOTAL FACTURA</t>
  </si>
  <si>
    <t>TOTAL NO DEDUCIBLE</t>
  </si>
  <si>
    <t>FECHA ABONO</t>
  </si>
  <si>
    <t>Observaciones</t>
  </si>
  <si>
    <t xml:space="preserve">Nombre archivo inserción publicitaria, cuña… </t>
  </si>
  <si>
    <t xml:space="preserve">Minuto/segundo qué aparece financiado GN </t>
  </si>
  <si>
    <t>PESTAÑA LISTA GASTOS</t>
  </si>
  <si>
    <t>A. Eventos</t>
  </si>
  <si>
    <t>EPÍGRAFE</t>
  </si>
  <si>
    <t>GASTO SUBVENCIONABLE</t>
  </si>
  <si>
    <t>Externos imprescindibles</t>
  </si>
  <si>
    <t>Dinamización (detallar temática talleres, de animación, de demostraciones, etc)</t>
  </si>
  <si>
    <t>Comunicación y publicidad - diseño y edición</t>
  </si>
  <si>
    <t>Asisterna externa (organización/coordinación)</t>
  </si>
  <si>
    <t>Asistencia externa especializada para propuestas inclusivas</t>
  </si>
  <si>
    <t>Coste Empr.Turismo activo/cultural registradas RTN. VISITA</t>
  </si>
  <si>
    <t>Coste Empr.Turismo activo/cultural registradas RTN. VISITA ENRIQUECIDA</t>
  </si>
  <si>
    <t>Coste Empr.Turismo activo registradas RTN. ACTIVIDADES de turismo activo</t>
  </si>
  <si>
    <t>Comunicación y publicidad. Diseño y edición</t>
  </si>
  <si>
    <t xml:space="preserve">Asistencia externa </t>
  </si>
  <si>
    <t>Asist.externa especializada para propuestas inclusivas</t>
  </si>
  <si>
    <t>Personal.Manutención</t>
  </si>
  <si>
    <t>Acciones inversas. Alojamiento</t>
  </si>
  <si>
    <t>Personal. Alojamiento (la factura a nombre de la entidad beneficiaria)</t>
  </si>
  <si>
    <t>Personal. Peaje/aparcamiento</t>
  </si>
  <si>
    <t>Personal. Transporte (en detalle especificar los km)</t>
  </si>
  <si>
    <t>Feria. Alquiler suelo, stand o salas</t>
  </si>
  <si>
    <t>Feria. Alquiler medios técnicos</t>
  </si>
  <si>
    <t>Feria. Transporte material</t>
  </si>
  <si>
    <t xml:space="preserve">Diseño y edición </t>
  </si>
  <si>
    <t>Publicidad</t>
  </si>
  <si>
    <t>Marketing digital</t>
  </si>
  <si>
    <t xml:space="preserve">Páginas web </t>
  </si>
  <si>
    <t>Factura gestión</t>
  </si>
  <si>
    <t>Salario bruto + S.Social empresa (en emisor especificar el nombre del trabajador/a)</t>
  </si>
  <si>
    <t>B. Visitas_guiadas</t>
  </si>
  <si>
    <t xml:space="preserve">D. Acciones_promoción_comunicación </t>
  </si>
  <si>
    <t>E. Gestión_asociaciones_turísticas</t>
  </si>
  <si>
    <t>F. Gerencia_consorcios_turísticos</t>
  </si>
  <si>
    <t>C. Ferias_acciones_inversas</t>
  </si>
  <si>
    <t>A.Eventos</t>
  </si>
  <si>
    <t>B.Visitas_guiadas</t>
  </si>
  <si>
    <t>C.Ferias_acciones_inversas</t>
  </si>
  <si>
    <t xml:space="preserve">D.Acciones_promoción_comunicación </t>
  </si>
  <si>
    <t>E.Gestión_asociaciones_turísticas</t>
  </si>
  <si>
    <t>F.Gerencia_consorcios_turísticos</t>
  </si>
  <si>
    <t>Las facturas y justificantes de cada Evento/propuesta…. se guardarán preferiblemente en un único documento PDF en el mismo orden que la relación del listado de gastos</t>
  </si>
  <si>
    <t>Asociaciones turísticas empresariales (4.b.3.a)</t>
  </si>
  <si>
    <t>Asociaciones turísticas formadas por EELL y empresas turísticas (4.b.3.b)</t>
  </si>
  <si>
    <t>Resto asociaciones turísticas (4.b.3.c)</t>
  </si>
  <si>
    <t>Consorcios turísticos</t>
  </si>
  <si>
    <t>EELL individuales</t>
  </si>
  <si>
    <t xml:space="preserve">TIPO ASOCIACIÓN </t>
  </si>
  <si>
    <t>Sí</t>
  </si>
  <si>
    <t>No</t>
  </si>
  <si>
    <t>SI/NO</t>
  </si>
  <si>
    <t>Breve descripción</t>
  </si>
  <si>
    <t>Horarios de cada una de las visitas</t>
  </si>
  <si>
    <t xml:space="preserve">Nombre empresa turismo activo y cultural </t>
  </si>
  <si>
    <t>IMPORTE</t>
  </si>
  <si>
    <t>Plazo de la convocatoria</t>
  </si>
  <si>
    <t>Otra web donde se publicite</t>
  </si>
  <si>
    <t>Web (enlace directo) donde se vea la programación y condiciones de reserva</t>
  </si>
  <si>
    <r>
      <t>Nº de visitas realizadas</t>
    </r>
    <r>
      <rPr>
        <b/>
        <sz val="12"/>
        <color rgb="FF00B0F0"/>
        <rFont val="Calibri"/>
        <family val="2"/>
        <scheme val="minor"/>
      </rPr>
      <t xml:space="preserve"> (en el mismo día)</t>
    </r>
  </si>
  <si>
    <t>PESTAÑA VISITAS</t>
  </si>
  <si>
    <t>Visita a establecimientos o empresas por personal PROPIO (0€/visita)</t>
  </si>
  <si>
    <t xml:space="preserve">Tipo visita </t>
  </si>
  <si>
    <t>Tipo acción</t>
  </si>
  <si>
    <t>Servicio/Proyecto</t>
  </si>
  <si>
    <t xml:space="preserve">Detalle resumen </t>
  </si>
  <si>
    <t>Acciones de difusión de servicios y proyectos de la DGTCyC (50 €/accióndifusión)
Máximo 500 euros</t>
  </si>
  <si>
    <t>TOTAL</t>
  </si>
  <si>
    <t>Nº ACCIONES</t>
  </si>
  <si>
    <t>PESTAÑA GESTIÓN ASOC.</t>
  </si>
  <si>
    <t>Jornadas informativas</t>
  </si>
  <si>
    <t>Convocatoria on line</t>
  </si>
  <si>
    <t>Otros (indicar en la columna detalle)</t>
  </si>
  <si>
    <t>Plan formativo de Turismo</t>
  </si>
  <si>
    <t>Proyecto del Laboratorio transformación digital</t>
  </si>
  <si>
    <t>Herramientas para actualización de datos en registro</t>
  </si>
  <si>
    <t>Correos informativos</t>
  </si>
  <si>
    <t>Organización de jornadas técnicas relacionadas con el turismo</t>
  </si>
  <si>
    <t>Labores de sesibilización y captación de entidades sociales</t>
  </si>
  <si>
    <t>Información sobre convocatorias de ayudas al sector</t>
  </si>
  <si>
    <t>Desarrollo de proyectos y planes de accesibilidad y movilidad turística</t>
  </si>
  <si>
    <t xml:space="preserve">Colaboración con provincias o entidades limítrofes en creación de producto turístico </t>
  </si>
  <si>
    <t>Colaboración en la elaboración para la presentación de otro tipo de ayudas europeas (PDR, Interreg Poctefa, etc..)</t>
  </si>
  <si>
    <t>Colaboración o gestión de la realización de estudios del perfil del visitante</t>
  </si>
  <si>
    <t>Acuerdos con otras entidades limítrofes de la zona consorcial dentro de Navarra (convenios, acuerdos de colaboración…) para potenciar el turismo en la zona</t>
  </si>
  <si>
    <t>Participación en proyectos transversales con otras entidades no turísticas que tengan relación con la zona y conexión con la mejora del turismo en la misma</t>
  </si>
  <si>
    <t xml:space="preserve">Colaboración a la digitalización de recursos turísticos </t>
  </si>
  <si>
    <t>Redacción de un informe de valoración de la señalización turística en su ámbito de actuación centrado en las principales deficiencias o carencias detectadas</t>
  </si>
  <si>
    <t>Identificación selectiva y argumentada de recursos susceptibles de desarrollo turístico con escaso desarrollo actual acompañadas de un análisis DAFO</t>
  </si>
  <si>
    <t>Acciones de difusión de servicios y proyectos de la DGTCyC dirigidos al sector turístico tales como, la difusión del plan formativo de Turismo, proyecto del Laboratorio de  transformación digital, herramientas para actualización de datos en registro , difusión de las acciones de las UGETs,etc</t>
  </si>
  <si>
    <t>Acciones</t>
  </si>
  <si>
    <t>Entidad</t>
  </si>
  <si>
    <t>OTRAS ACCIONES DE GESTIÓN TURÍSTICA RELACIONADAS CON LAS SIGUIENTES ÁREAS DE TRABAJO</t>
  </si>
  <si>
    <t>DECLARACIÓN DE INGRESOS RECIBIDOS PARA FINANCIAR LAS ACTUACIONES</t>
  </si>
  <si>
    <t>¿La entidad ha percibido algún otro ingreso para financiar las actuaciones objeto de subvención?</t>
  </si>
  <si>
    <t>Nombre de la actuación</t>
  </si>
  <si>
    <t>Nombre financiador</t>
  </si>
  <si>
    <t>Ingresos</t>
  </si>
  <si>
    <t>TOTAL INGRESOS PERCIBIDOS</t>
  </si>
  <si>
    <t>NOMBRE TRABAJADOR 1</t>
  </si>
  <si>
    <t>NOMBRE TRABAJADOR 2</t>
  </si>
  <si>
    <t>% S.SOCIAL empresa</t>
  </si>
  <si>
    <t>% RETENCIÓN IRPF</t>
  </si>
  <si>
    <t>%IMPUTACIÓN</t>
  </si>
  <si>
    <t>BRUTO</t>
  </si>
  <si>
    <t>BASE S.SOCIAL</t>
  </si>
  <si>
    <t>CUOTA S.SOCIAL empresa</t>
  </si>
  <si>
    <t>NETO</t>
  </si>
  <si>
    <t>IRPF</t>
  </si>
  <si>
    <t>OBSERVACIONES</t>
  </si>
  <si>
    <t>otros</t>
  </si>
  <si>
    <t>TOTALES</t>
  </si>
  <si>
    <t>ENTIDAD</t>
  </si>
  <si>
    <t>TOTAL BRUTO</t>
  </si>
  <si>
    <t>TOTAL BRUTO+ S.SOCIAL EMPRESA</t>
  </si>
  <si>
    <t>TOTAL S.SOCIAL EMPRESA</t>
  </si>
  <si>
    <t>IMPORTES NO ABONADOS</t>
  </si>
  <si>
    <t>TOTAL NETO</t>
  </si>
  <si>
    <t>IMPORTE TOTAL</t>
  </si>
  <si>
    <t>TOTAL IRPF</t>
  </si>
  <si>
    <t>% IMPUTACIÓN</t>
  </si>
  <si>
    <t>A IMPUTAR</t>
  </si>
  <si>
    <t>NOMBRE TRABAJADOR 3</t>
  </si>
  <si>
    <t>NOMBRE</t>
  </si>
  <si>
    <t>IMPORTES TOTALES</t>
  </si>
  <si>
    <t>Acción</t>
  </si>
  <si>
    <t>NOMBRE TRABAJADOR 4</t>
  </si>
  <si>
    <t>Si se puede compensar, indicar el porcentaje de prorrata (en número) y en caso de que pueda recuperar el total del IVA poner 100 (en número) (rellenar F16 en caso que haya contestado SI en la celda F15)</t>
  </si>
  <si>
    <r>
      <t xml:space="preserve">% DE IVA NO DEDUCIBLE </t>
    </r>
    <r>
      <rPr>
        <b/>
        <sz val="12"/>
        <color rgb="FF00B0F0"/>
        <rFont val="Calibri"/>
        <family val="2"/>
        <scheme val="minor"/>
      </rPr>
      <t>(no rellenar la casilla)</t>
    </r>
  </si>
  <si>
    <t>FICHA DE JUSTIFICACIÓN DE LA CONVOCATORIA DE SUBVENCIÓN DE DESARROLLO Y MARKETING TURÍSTICO</t>
  </si>
  <si>
    <t>La entidad solicitante debe rellenar las CASILLAS</t>
  </si>
  <si>
    <t>La entidad solicitante debe escoger una opción del DESPLEGABLE</t>
  </si>
  <si>
    <t>NO MODIFICAR LAS CASILLAS AZULES</t>
  </si>
  <si>
    <t>PUBLICIDAD</t>
  </si>
  <si>
    <t>Acciones inversas. Manutención</t>
  </si>
  <si>
    <t>Acciones inversas. Actividades</t>
  </si>
  <si>
    <t>Acciones inversas. Transporte</t>
  </si>
  <si>
    <t>EXTRA DIC. 2024</t>
  </si>
  <si>
    <t>EXTRA JUNIO 2025</t>
  </si>
  <si>
    <t>Visitas realizadas por Emp. Turismo Act. y/o Cultural RTN (150€/visita)</t>
  </si>
  <si>
    <t>Visitas guiadas ENRIQUECIDAS con actividades de dinamización realizadas por Emp. Turismo Act. y/o Cultural RTN (250€/visita enriquecida)</t>
  </si>
  <si>
    <t>Actividades de turismo activo realizadas por Emp. Turismo Activo RTN (250€/actividad)</t>
  </si>
  <si>
    <t>Actividades astroturísticas realizadas por Emp. Turismo Activo RTN (250€/actividad)</t>
  </si>
  <si>
    <t>Actividades enogastronómicas realizadas por Emp. Turismo Activo RTN (250€/actividad)</t>
  </si>
  <si>
    <t>Coste Empr. Turismo activo registradas RTN. ACTIVIDADES astroturísticas</t>
  </si>
  <si>
    <t>Coste Empr. Turismo activo registradas RTN. ACTIVIDADES enogastronómicas</t>
  </si>
  <si>
    <r>
      <t>Fecha realización (importante rellenar para comprobar que se realizan en</t>
    </r>
    <r>
      <rPr>
        <b/>
        <sz val="12"/>
        <color rgb="FF00B0F0"/>
        <rFont val="Calibri"/>
        <family val="2"/>
        <scheme val="minor"/>
      </rPr>
      <t xml:space="preserve"> 4 u 8 días diferentes, según corresponda</t>
    </r>
    <r>
      <rPr>
        <b/>
        <sz val="12"/>
        <color theme="1"/>
        <rFont val="Calibri"/>
        <family val="2"/>
        <scheme val="minor"/>
      </rPr>
      <t>)
Formato xx/xx/xxxx</t>
    </r>
  </si>
  <si>
    <r>
      <t>0011-1115-2025-0000</t>
    </r>
    <r>
      <rPr>
        <b/>
        <sz val="11"/>
        <color rgb="FF00B0F0"/>
        <rFont val="Calibri"/>
        <family val="2"/>
        <scheme val="minor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</si>
</sst>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6" borderId="0" applyNumberFormat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198">
    <xf numFmtId="0" fontId="0" fillId="0" borderId="0" xfId="0"/>
    <xf numFmtId="0" fontId="0" fillId="5" borderId="1" xfId="0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0" fillId="0" borderId="0" xfId="0" applyAlignment="1"/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14" fontId="0" fillId="4" borderId="1" xfId="0" applyNumberForma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Border="1" applyAlignment="1">
      <alignment horizontal="left"/>
    </xf>
    <xf numFmtId="0" fontId="0" fillId="7" borderId="0" xfId="0" applyFill="1" applyBorder="1"/>
    <xf numFmtId="0" fontId="0" fillId="0" borderId="0" xfId="0" applyBorder="1" applyAlignment="1"/>
    <xf numFmtId="0" fontId="4" fillId="0" borderId="0" xfId="0" applyFont="1" applyFill="1" applyBorder="1" applyAlignment="1">
      <alignment vertical="center"/>
    </xf>
    <xf numFmtId="0" fontId="12" fillId="0" borderId="0" xfId="3" applyFont="1" applyProtection="1">
      <protection locked="0"/>
    </xf>
    <xf numFmtId="0" fontId="12" fillId="0" borderId="0" xfId="4" applyFont="1" applyProtection="1">
      <protection locked="0"/>
    </xf>
    <xf numFmtId="0" fontId="14" fillId="0" borderId="0" xfId="4" applyFont="1" applyProtection="1">
      <protection locked="0"/>
    </xf>
    <xf numFmtId="4" fontId="12" fillId="0" borderId="0" xfId="3" applyNumberFormat="1" applyFont="1" applyProtection="1">
      <protection locked="0"/>
    </xf>
    <xf numFmtId="0" fontId="8" fillId="3" borderId="1" xfId="2" applyFont="1" applyFill="1" applyBorder="1" applyAlignment="1" applyProtection="1">
      <alignment horizontal="center" vertical="center" wrapText="1"/>
      <protection locked="0"/>
    </xf>
    <xf numFmtId="9" fontId="12" fillId="0" borderId="0" xfId="3" applyNumberFormat="1" applyFont="1" applyProtection="1">
      <protection locked="0"/>
    </xf>
    <xf numFmtId="0" fontId="12" fillId="0" borderId="12" xfId="3" applyFont="1" applyBorder="1" applyProtection="1">
      <protection locked="0"/>
    </xf>
    <xf numFmtId="0" fontId="12" fillId="0" borderId="13" xfId="3" applyFont="1" applyBorder="1" applyProtection="1">
      <protection locked="0"/>
    </xf>
    <xf numFmtId="0" fontId="12" fillId="0" borderId="14" xfId="3" applyFont="1" applyBorder="1" applyProtection="1">
      <protection locked="0"/>
    </xf>
    <xf numFmtId="17" fontId="8" fillId="3" borderId="1" xfId="2" applyNumberFormat="1" applyFont="1" applyFill="1" applyBorder="1" applyAlignment="1" applyProtection="1">
      <alignment horizontal="left" vertical="center" wrapText="1"/>
      <protection locked="0"/>
    </xf>
    <xf numFmtId="164" fontId="12" fillId="4" borderId="1" xfId="3" applyNumberFormat="1" applyFont="1" applyFill="1" applyBorder="1" applyAlignment="1" applyProtection="1">
      <alignment horizontal="center"/>
      <protection locked="0"/>
    </xf>
    <xf numFmtId="0" fontId="12" fillId="4" borderId="1" xfId="3" applyFont="1" applyFill="1" applyBorder="1" applyAlignment="1" applyProtection="1">
      <alignment horizontal="center"/>
      <protection locked="0"/>
    </xf>
    <xf numFmtId="0" fontId="8" fillId="4" borderId="1" xfId="3" applyFont="1" applyFill="1" applyBorder="1" applyAlignment="1" applyProtection="1">
      <alignment horizontal="center"/>
      <protection locked="0"/>
    </xf>
    <xf numFmtId="0" fontId="8" fillId="3" borderId="1" xfId="2" applyFont="1" applyFill="1" applyBorder="1" applyAlignment="1" applyProtection="1">
      <alignment horizontal="left" vertical="center" wrapText="1"/>
      <protection locked="0"/>
    </xf>
    <xf numFmtId="164" fontId="11" fillId="2" borderId="1" xfId="3" applyNumberFormat="1" applyFont="1" applyFill="1" applyBorder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"/>
      <protection locked="0"/>
    </xf>
    <xf numFmtId="164" fontId="12" fillId="3" borderId="1" xfId="3" applyNumberFormat="1" applyFont="1" applyFill="1" applyBorder="1" applyAlignment="1" applyProtection="1">
      <alignment horizontal="center"/>
    </xf>
    <xf numFmtId="0" fontId="12" fillId="0" borderId="0" xfId="3" applyFont="1" applyProtection="1"/>
    <xf numFmtId="0" fontId="11" fillId="2" borderId="1" xfId="3" applyFont="1" applyFill="1" applyBorder="1" applyAlignment="1" applyProtection="1">
      <alignment horizontal="center"/>
    </xf>
    <xf numFmtId="0" fontId="12" fillId="0" borderId="0" xfId="4" applyFont="1" applyProtection="1"/>
    <xf numFmtId="0" fontId="14" fillId="0" borderId="0" xfId="4" applyFont="1" applyProtection="1"/>
    <xf numFmtId="0" fontId="12" fillId="3" borderId="3" xfId="3" applyFont="1" applyFill="1" applyBorder="1" applyProtection="1"/>
    <xf numFmtId="4" fontId="12" fillId="3" borderId="1" xfId="3" applyNumberFormat="1" applyFont="1" applyFill="1" applyBorder="1" applyAlignment="1" applyProtection="1">
      <alignment horizontal="center"/>
    </xf>
    <xf numFmtId="10" fontId="12" fillId="3" borderId="1" xfId="1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164" fontId="11" fillId="2" borderId="1" xfId="3" applyNumberFormat="1" applyFont="1" applyFill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12" fillId="4" borderId="1" xfId="3" applyFont="1" applyFill="1" applyBorder="1" applyProtection="1">
      <protection locked="0"/>
    </xf>
    <xf numFmtId="164" fontId="1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ont="1" applyFill="1" applyProtection="1"/>
    <xf numFmtId="0" fontId="11" fillId="0" borderId="0" xfId="4" applyFont="1" applyFill="1" applyAlignment="1" applyProtection="1">
      <alignment horizontal="center"/>
    </xf>
    <xf numFmtId="164" fontId="12" fillId="0" borderId="0" xfId="4" applyNumberFormat="1" applyFont="1" applyProtection="1"/>
    <xf numFmtId="0" fontId="12" fillId="0" borderId="0" xfId="4" applyFont="1" applyBorder="1" applyProtection="1">
      <protection locked="0"/>
    </xf>
    <xf numFmtId="0" fontId="8" fillId="3" borderId="1" xfId="2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 wrapText="1"/>
    </xf>
    <xf numFmtId="164" fontId="12" fillId="3" borderId="1" xfId="0" applyNumberFormat="1" applyFont="1" applyFill="1" applyBorder="1" applyAlignment="1" applyProtection="1">
      <alignment horizontal="center"/>
    </xf>
    <xf numFmtId="10" fontId="12" fillId="3" borderId="1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Protection="1"/>
    <xf numFmtId="0" fontId="12" fillId="0" borderId="0" xfId="0" applyFont="1" applyProtection="1"/>
    <xf numFmtId="0" fontId="11" fillId="2" borderId="1" xfId="0" applyFont="1" applyFill="1" applyBorder="1" applyAlignment="1" applyProtection="1">
      <alignment horizontal="center"/>
    </xf>
    <xf numFmtId="164" fontId="11" fillId="2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14" fontId="1" fillId="0" borderId="0" xfId="0" applyNumberFormat="1" applyFont="1" applyFill="1" applyBorder="1" applyProtection="1"/>
    <xf numFmtId="0" fontId="12" fillId="0" borderId="0" xfId="4" applyFont="1" applyFill="1" applyBorder="1" applyProtection="1">
      <protection locked="0"/>
    </xf>
    <xf numFmtId="0" fontId="13" fillId="0" borderId="0" xfId="4" applyProtection="1">
      <protection locked="0"/>
    </xf>
    <xf numFmtId="0" fontId="8" fillId="3" borderId="1" xfId="2" applyFont="1" applyFill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8" fillId="3" borderId="1" xfId="3" applyFont="1" applyFill="1" applyBorder="1" applyAlignment="1" applyProtection="1">
      <alignment horizontal="left"/>
    </xf>
    <xf numFmtId="0" fontId="8" fillId="3" borderId="1" xfId="3" applyFont="1" applyFill="1" applyBorder="1" applyProtection="1"/>
    <xf numFmtId="0" fontId="8" fillId="3" borderId="3" xfId="3" applyFont="1" applyFill="1" applyBorder="1" applyProtection="1"/>
    <xf numFmtId="0" fontId="8" fillId="0" borderId="0" xfId="3" applyFont="1" applyProtection="1"/>
    <xf numFmtId="0" fontId="8" fillId="3" borderId="1" xfId="3" applyFont="1" applyFill="1" applyBorder="1" applyAlignment="1" applyProtection="1">
      <alignment horizontal="center"/>
    </xf>
    <xf numFmtId="0" fontId="8" fillId="3" borderId="2" xfId="3" applyFont="1" applyFill="1" applyBorder="1" applyProtection="1"/>
    <xf numFmtId="0" fontId="12" fillId="3" borderId="1" xfId="0" applyNumberFormat="1" applyFont="1" applyFill="1" applyBorder="1" applyAlignment="1" applyProtection="1">
      <alignment horizontal="left" wrapText="1"/>
    </xf>
    <xf numFmtId="164" fontId="6" fillId="0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 vertical="center" wrapText="1"/>
    </xf>
    <xf numFmtId="164" fontId="0" fillId="4" borderId="15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 wrapText="1"/>
    </xf>
    <xf numFmtId="164" fontId="0" fillId="4" borderId="24" xfId="0" applyNumberFormat="1" applyFill="1" applyBorder="1" applyAlignment="1">
      <alignment horizontal="center" wrapText="1"/>
    </xf>
    <xf numFmtId="164" fontId="0" fillId="4" borderId="25" xfId="0" applyNumberFormat="1" applyFill="1" applyBorder="1" applyAlignment="1">
      <alignment horizontal="center" wrapText="1"/>
    </xf>
    <xf numFmtId="0" fontId="0" fillId="5" borderId="18" xfId="0" applyFill="1" applyBorder="1" applyAlignment="1">
      <alignment horizontal="left" wrapText="1"/>
    </xf>
    <xf numFmtId="0" fontId="6" fillId="2" borderId="2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4" borderId="18" xfId="0" applyFill="1" applyBorder="1"/>
    <xf numFmtId="164" fontId="0" fillId="4" borderId="18" xfId="0" applyNumberFormat="1" applyFill="1" applyBorder="1"/>
    <xf numFmtId="0" fontId="6" fillId="2" borderId="22" xfId="0" applyFont="1" applyFill="1" applyBorder="1" applyAlignment="1">
      <alignment horizontal="center" vertical="center"/>
    </xf>
    <xf numFmtId="164" fontId="8" fillId="3" borderId="1" xfId="3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12" fillId="4" borderId="2" xfId="3" applyNumberFormat="1" applyFont="1" applyFill="1" applyBorder="1" applyAlignment="1" applyProtection="1">
      <alignment horizontal="center"/>
      <protection locked="0"/>
    </xf>
    <xf numFmtId="4" fontId="12" fillId="4" borderId="3" xfId="3" applyNumberFormat="1" applyFont="1" applyFill="1" applyBorder="1" applyAlignment="1" applyProtection="1">
      <alignment horizontal="center"/>
      <protection locked="0"/>
    </xf>
    <xf numFmtId="4" fontId="12" fillId="4" borderId="4" xfId="3" applyNumberFormat="1" applyFont="1" applyFill="1" applyBorder="1" applyAlignment="1" applyProtection="1">
      <alignment horizontal="center"/>
      <protection locked="0"/>
    </xf>
    <xf numFmtId="10" fontId="12" fillId="4" borderId="2" xfId="5" applyNumberFormat="1" applyFont="1" applyFill="1" applyBorder="1" applyAlignment="1" applyProtection="1">
      <alignment horizontal="center" wrapText="1"/>
      <protection locked="0"/>
    </xf>
    <xf numFmtId="10" fontId="12" fillId="4" borderId="3" xfId="5" applyNumberFormat="1" applyFont="1" applyFill="1" applyBorder="1" applyAlignment="1" applyProtection="1">
      <alignment horizontal="center" wrapText="1"/>
      <protection locked="0"/>
    </xf>
    <xf numFmtId="10" fontId="12" fillId="4" borderId="4" xfId="5" applyNumberFormat="1" applyFont="1" applyFill="1" applyBorder="1" applyAlignment="1" applyProtection="1">
      <alignment horizontal="center" wrapText="1"/>
      <protection locked="0"/>
    </xf>
    <xf numFmtId="10" fontId="12" fillId="4" borderId="2" xfId="5" applyNumberFormat="1" applyFont="1" applyFill="1" applyBorder="1" applyAlignment="1" applyProtection="1">
      <alignment horizontal="center"/>
      <protection locked="0"/>
    </xf>
    <xf numFmtId="10" fontId="12" fillId="4" borderId="3" xfId="5" applyNumberFormat="1" applyFont="1" applyFill="1" applyBorder="1" applyAlignment="1" applyProtection="1">
      <alignment horizontal="center"/>
      <protection locked="0"/>
    </xf>
    <xf numFmtId="10" fontId="12" fillId="4" borderId="4" xfId="5" applyNumberFormat="1" applyFont="1" applyFill="1" applyBorder="1" applyAlignment="1" applyProtection="1">
      <alignment horizontal="center"/>
      <protection locked="0"/>
    </xf>
    <xf numFmtId="4" fontId="12" fillId="5" borderId="2" xfId="3" applyNumberFormat="1" applyFont="1" applyFill="1" applyBorder="1" applyAlignment="1" applyProtection="1">
      <alignment horizontal="center"/>
      <protection locked="0"/>
    </xf>
    <xf numFmtId="4" fontId="12" fillId="5" borderId="3" xfId="3" applyNumberFormat="1" applyFont="1" applyFill="1" applyBorder="1" applyAlignment="1" applyProtection="1">
      <alignment horizontal="center"/>
      <protection locked="0"/>
    </xf>
    <xf numFmtId="4" fontId="12" fillId="5" borderId="4" xfId="3" applyNumberFormat="1" applyFont="1" applyFill="1" applyBorder="1" applyAlignment="1" applyProtection="1">
      <alignment horizontal="center"/>
      <protection locked="0"/>
    </xf>
    <xf numFmtId="4" fontId="12" fillId="4" borderId="2" xfId="3" applyNumberFormat="1" applyFont="1" applyFill="1" applyBorder="1" applyAlignment="1" applyProtection="1">
      <alignment horizontal="center" wrapText="1"/>
      <protection locked="0"/>
    </xf>
    <xf numFmtId="4" fontId="12" fillId="4" borderId="3" xfId="3" applyNumberFormat="1" applyFont="1" applyFill="1" applyBorder="1" applyAlignment="1" applyProtection="1">
      <alignment horizontal="center" wrapText="1"/>
      <protection locked="0"/>
    </xf>
    <xf numFmtId="4" fontId="12" fillId="4" borderId="4" xfId="3" applyNumberFormat="1" applyFont="1" applyFill="1" applyBorder="1" applyAlignment="1" applyProtection="1">
      <alignment horizontal="center" wrapText="1"/>
      <protection locked="0"/>
    </xf>
    <xf numFmtId="4" fontId="12" fillId="5" borderId="2" xfId="3" applyNumberFormat="1" applyFont="1" applyFill="1" applyBorder="1" applyAlignment="1" applyProtection="1">
      <alignment horizontal="center" wrapText="1"/>
      <protection locked="0"/>
    </xf>
    <xf numFmtId="4" fontId="12" fillId="5" borderId="3" xfId="3" applyNumberFormat="1" applyFont="1" applyFill="1" applyBorder="1" applyAlignment="1" applyProtection="1">
      <alignment horizontal="center" wrapText="1"/>
      <protection locked="0"/>
    </xf>
    <xf numFmtId="4" fontId="12" fillId="5" borderId="4" xfId="3" applyNumberFormat="1" applyFont="1" applyFill="1" applyBorder="1" applyAlignment="1" applyProtection="1">
      <alignment horizont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</cellXfs>
  <cellStyles count="6">
    <cellStyle name="Bueno" xfId="2" builtinId="26"/>
    <cellStyle name="Normal" xfId="0" builtinId="0"/>
    <cellStyle name="Normal 4 2" xfId="3"/>
    <cellStyle name="Normal 5" xfId="4"/>
    <cellStyle name="Porcentaje" xfId="1" builtinId="5"/>
    <cellStyle name="Porcentaje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190500</xdr:rowOff>
    </xdr:from>
    <xdr:to>
      <xdr:col>2</xdr:col>
      <xdr:colOff>684335</xdr:colOff>
      <xdr:row>5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49" y="190500"/>
          <a:ext cx="3646611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1</xdr:col>
      <xdr:colOff>3123730</xdr:colOff>
      <xdr:row>5</xdr:row>
      <xdr:rowOff>141433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42875"/>
          <a:ext cx="3371380" cy="951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171450</xdr:rowOff>
    </xdr:from>
    <xdr:to>
      <xdr:col>2</xdr:col>
      <xdr:colOff>580555</xdr:colOff>
      <xdr:row>5</xdr:row>
      <xdr:rowOff>170008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71450"/>
          <a:ext cx="3371380" cy="951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4</xdr:col>
      <xdr:colOff>551980</xdr:colOff>
      <xdr:row>5</xdr:row>
      <xdr:rowOff>160483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3371380" cy="951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180975</xdr:rowOff>
    </xdr:from>
    <xdr:to>
      <xdr:col>1</xdr:col>
      <xdr:colOff>228130</xdr:colOff>
      <xdr:row>5</xdr:row>
      <xdr:rowOff>179533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80975"/>
          <a:ext cx="3371380" cy="9510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2</xdr:col>
      <xdr:colOff>666280</xdr:colOff>
      <xdr:row>5</xdr:row>
      <xdr:rowOff>170008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3371380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tabSelected="1" workbookViewId="0">
      <selection activeCell="G13" sqref="G13"/>
    </sheetView>
  </sheetViews>
  <sheetFormatPr baseColWidth="10" defaultRowHeight="15" x14ac:dyDescent="0.25"/>
  <cols>
    <col min="1" max="1" width="8.7109375" style="12" customWidth="1"/>
    <col min="2" max="2" width="39.42578125" customWidth="1"/>
    <col min="3" max="3" width="35.85546875" customWidth="1"/>
    <col min="4" max="4" width="20" style="12" customWidth="1"/>
    <col min="5" max="5" width="23.140625" customWidth="1"/>
    <col min="6" max="6" width="48.28515625" customWidth="1"/>
    <col min="7" max="7" width="40.140625" customWidth="1"/>
    <col min="8" max="8" width="17.28515625" customWidth="1"/>
    <col min="9" max="9" width="16.42578125" customWidth="1"/>
    <col min="10" max="10" width="17.28515625" customWidth="1"/>
    <col min="11" max="11" width="18" customWidth="1"/>
    <col min="12" max="12" width="19.42578125" customWidth="1"/>
    <col min="13" max="13" width="34.28515625" customWidth="1"/>
    <col min="14" max="14" width="22.28515625" customWidth="1"/>
    <col min="15" max="15" width="22" customWidth="1"/>
    <col min="16" max="16" width="23.42578125" customWidth="1"/>
  </cols>
  <sheetData>
    <row r="1" spans="1:10" ht="15.75" thickBot="1" x14ac:dyDescent="0.3"/>
    <row r="2" spans="1:10" x14ac:dyDescent="0.25">
      <c r="D2" s="140" t="s">
        <v>149</v>
      </c>
      <c r="E2" s="141"/>
      <c r="F2" s="142"/>
    </row>
    <row r="3" spans="1:10" x14ac:dyDescent="0.25">
      <c r="D3" s="143"/>
      <c r="E3" s="144"/>
      <c r="F3" s="145"/>
    </row>
    <row r="4" spans="1:10" ht="15.75" thickBot="1" x14ac:dyDescent="0.3">
      <c r="D4" s="146"/>
      <c r="E4" s="147"/>
      <c r="F4" s="148"/>
      <c r="G4" s="2"/>
      <c r="H4" s="2"/>
      <c r="I4" s="2"/>
    </row>
    <row r="5" spans="1:10" ht="20.25" customHeight="1" thickBot="1" x14ac:dyDescent="0.3">
      <c r="D5" s="149" t="s">
        <v>150</v>
      </c>
      <c r="E5" s="150"/>
      <c r="F5" s="151"/>
      <c r="G5" s="2"/>
      <c r="H5" s="2"/>
      <c r="I5" s="2"/>
    </row>
    <row r="6" spans="1:10" ht="20.25" customHeight="1" thickBot="1" x14ac:dyDescent="0.3">
      <c r="D6" s="152" t="s">
        <v>151</v>
      </c>
      <c r="E6" s="153"/>
      <c r="F6" s="154"/>
      <c r="G6" s="2"/>
      <c r="H6" s="2"/>
      <c r="I6" s="2"/>
    </row>
    <row r="7" spans="1:10" ht="20.25" customHeight="1" thickBot="1" x14ac:dyDescent="0.3">
      <c r="D7" s="163" t="s">
        <v>152</v>
      </c>
      <c r="E7" s="164"/>
      <c r="F7" s="165"/>
      <c r="G7" s="2"/>
      <c r="H7" s="2"/>
      <c r="I7" s="2"/>
    </row>
    <row r="8" spans="1:10" x14ac:dyDescent="0.25">
      <c r="G8" s="2"/>
      <c r="H8" s="2"/>
      <c r="I8" s="2"/>
    </row>
    <row r="9" spans="1:10" ht="27" customHeight="1" x14ac:dyDescent="0.25">
      <c r="A9" s="158" t="s">
        <v>3</v>
      </c>
      <c r="B9" s="158"/>
      <c r="C9" s="158"/>
      <c r="D9" s="158"/>
      <c r="E9" s="158"/>
      <c r="F9" s="158"/>
      <c r="G9" s="3"/>
      <c r="H9" s="3"/>
      <c r="I9" s="3"/>
    </row>
    <row r="10" spans="1:10" ht="24" customHeight="1" x14ac:dyDescent="0.25">
      <c r="A10" s="159" t="s">
        <v>0</v>
      </c>
      <c r="B10" s="160"/>
      <c r="C10" s="160"/>
      <c r="D10" s="160"/>
      <c r="E10" s="161"/>
      <c r="F10" s="6"/>
      <c r="G10" s="4"/>
      <c r="H10" s="4"/>
      <c r="I10" s="4"/>
    </row>
    <row r="11" spans="1:10" ht="23.25" customHeight="1" x14ac:dyDescent="0.25">
      <c r="A11" s="159" t="s">
        <v>2</v>
      </c>
      <c r="B11" s="160"/>
      <c r="C11" s="160"/>
      <c r="D11" s="160"/>
      <c r="E11" s="161"/>
      <c r="F11" s="6" t="s">
        <v>167</v>
      </c>
      <c r="G11" s="4"/>
      <c r="H11" s="4"/>
      <c r="I11" s="4"/>
    </row>
    <row r="12" spans="1:10" ht="30.75" customHeight="1" x14ac:dyDescent="0.25">
      <c r="A12" s="159" t="s">
        <v>1</v>
      </c>
      <c r="B12" s="160"/>
      <c r="C12" s="160"/>
      <c r="D12" s="160"/>
      <c r="E12" s="161"/>
      <c r="F12" s="25"/>
      <c r="G12" s="4"/>
      <c r="H12" s="4"/>
      <c r="I12" s="4"/>
    </row>
    <row r="13" spans="1:10" x14ac:dyDescent="0.25">
      <c r="G13" s="2"/>
      <c r="H13" s="2"/>
      <c r="I13" s="2"/>
    </row>
    <row r="14" spans="1:10" ht="27" customHeight="1" x14ac:dyDescent="0.25">
      <c r="A14" s="157" t="s">
        <v>4</v>
      </c>
      <c r="B14" s="157"/>
      <c r="C14" s="157"/>
      <c r="D14" s="157"/>
      <c r="E14" s="157"/>
      <c r="F14" s="157"/>
      <c r="G14" s="3"/>
      <c r="H14" s="3"/>
      <c r="I14" s="3"/>
      <c r="J14" s="2"/>
    </row>
    <row r="15" spans="1:10" ht="24.75" customHeight="1" x14ac:dyDescent="0.25">
      <c r="A15" s="156" t="s">
        <v>5</v>
      </c>
      <c r="B15" s="156"/>
      <c r="C15" s="156"/>
      <c r="D15" s="156"/>
      <c r="E15" s="156"/>
      <c r="F15" s="1"/>
    </row>
    <row r="16" spans="1:10" ht="37.5" customHeight="1" x14ac:dyDescent="0.25">
      <c r="A16" s="162" t="s">
        <v>147</v>
      </c>
      <c r="B16" s="162"/>
      <c r="C16" s="162"/>
      <c r="D16" s="162"/>
      <c r="E16" s="162"/>
      <c r="F16" s="9"/>
    </row>
    <row r="17" spans="1:15" ht="23.25" customHeight="1" x14ac:dyDescent="0.25">
      <c r="A17" s="156" t="s">
        <v>148</v>
      </c>
      <c r="B17" s="156"/>
      <c r="C17" s="156"/>
      <c r="D17" s="156"/>
      <c r="E17" s="156"/>
      <c r="F17" s="8">
        <f>100%-F16</f>
        <v>1</v>
      </c>
    </row>
    <row r="19" spans="1:15" ht="27" customHeight="1" x14ac:dyDescent="0.25">
      <c r="A19" s="157" t="s">
        <v>6</v>
      </c>
      <c r="B19" s="157"/>
      <c r="C19" s="157"/>
      <c r="D19" s="157"/>
      <c r="E19" s="157"/>
      <c r="F19" s="157"/>
      <c r="G19" s="3"/>
      <c r="H19" s="3"/>
      <c r="I19" s="3"/>
      <c r="J19" s="2"/>
      <c r="K19" s="5"/>
    </row>
    <row r="20" spans="1:15" ht="28.5" customHeight="1" x14ac:dyDescent="0.25">
      <c r="A20" s="155" t="s">
        <v>62</v>
      </c>
      <c r="B20" s="155"/>
      <c r="C20" s="155"/>
      <c r="D20" s="155"/>
      <c r="E20" s="155"/>
      <c r="F20" s="155"/>
      <c r="G20" s="3"/>
      <c r="H20" s="3"/>
      <c r="I20" s="3"/>
      <c r="J20" s="2"/>
      <c r="K20" s="5"/>
    </row>
    <row r="21" spans="1:15" ht="19.5" customHeight="1" thickBot="1" x14ac:dyDescent="0.3">
      <c r="J21" s="137"/>
      <c r="K21" s="137"/>
      <c r="N21" s="139" t="s">
        <v>153</v>
      </c>
      <c r="O21" s="139"/>
    </row>
    <row r="22" spans="1:15" ht="45" x14ac:dyDescent="0.25">
      <c r="A22" s="10" t="s">
        <v>7</v>
      </c>
      <c r="B22" s="10" t="s">
        <v>8</v>
      </c>
      <c r="C22" s="10" t="s">
        <v>9</v>
      </c>
      <c r="D22" s="10" t="s">
        <v>10</v>
      </c>
      <c r="E22" s="10" t="s">
        <v>11</v>
      </c>
      <c r="F22" s="10" t="s">
        <v>12</v>
      </c>
      <c r="G22" s="14" t="s">
        <v>13</v>
      </c>
      <c r="H22" s="16" t="s">
        <v>14</v>
      </c>
      <c r="I22" s="17" t="s">
        <v>15</v>
      </c>
      <c r="J22" s="17" t="s">
        <v>16</v>
      </c>
      <c r="K22" s="136" t="s">
        <v>17</v>
      </c>
      <c r="L22" s="18" t="s">
        <v>18</v>
      </c>
      <c r="M22" s="15" t="s">
        <v>19</v>
      </c>
      <c r="N22" s="11" t="s">
        <v>20</v>
      </c>
      <c r="O22" s="11" t="s">
        <v>21</v>
      </c>
    </row>
    <row r="23" spans="1:15" x14ac:dyDescent="0.25">
      <c r="A23" s="29">
        <v>1</v>
      </c>
      <c r="B23" s="99"/>
      <c r="C23" s="100"/>
      <c r="D23" s="100"/>
      <c r="E23" s="100"/>
      <c r="F23" s="99"/>
      <c r="G23" s="101"/>
      <c r="H23" s="102"/>
      <c r="I23" s="103"/>
      <c r="J23" s="113">
        <f>H23+I23</f>
        <v>0</v>
      </c>
      <c r="K23" s="113">
        <f>H23+(I23*$F$17)</f>
        <v>0</v>
      </c>
      <c r="L23" s="104"/>
      <c r="M23" s="105"/>
      <c r="N23" s="100"/>
      <c r="O23" s="100"/>
    </row>
    <row r="24" spans="1:15" x14ac:dyDescent="0.25">
      <c r="A24" s="29">
        <v>2</v>
      </c>
      <c r="B24" s="99"/>
      <c r="C24" s="100"/>
      <c r="D24" s="100"/>
      <c r="E24" s="100"/>
      <c r="F24" s="99"/>
      <c r="G24" s="101"/>
      <c r="H24" s="102"/>
      <c r="I24" s="103"/>
      <c r="J24" s="113">
        <f t="shared" ref="J24:J87" si="0">H24+I24</f>
        <v>0</v>
      </c>
      <c r="K24" s="113">
        <f>H24+(I24*$F$17)</f>
        <v>0</v>
      </c>
      <c r="L24" s="104"/>
      <c r="M24" s="105"/>
      <c r="N24" s="100"/>
      <c r="O24" s="100"/>
    </row>
    <row r="25" spans="1:15" x14ac:dyDescent="0.25">
      <c r="A25" s="29">
        <v>3</v>
      </c>
      <c r="B25" s="99"/>
      <c r="C25" s="100"/>
      <c r="D25" s="100"/>
      <c r="E25" s="100"/>
      <c r="F25" s="99"/>
      <c r="G25" s="101"/>
      <c r="H25" s="102"/>
      <c r="I25" s="103"/>
      <c r="J25" s="113">
        <f t="shared" si="0"/>
        <v>0</v>
      </c>
      <c r="K25" s="113">
        <f t="shared" ref="K25:K87" si="1">H25+(I25*$F$17)</f>
        <v>0</v>
      </c>
      <c r="L25" s="104"/>
      <c r="M25" s="105"/>
      <c r="N25" s="100"/>
      <c r="O25" s="100"/>
    </row>
    <row r="26" spans="1:15" x14ac:dyDescent="0.25">
      <c r="A26" s="29">
        <v>4</v>
      </c>
      <c r="B26" s="99"/>
      <c r="C26" s="100"/>
      <c r="D26" s="100"/>
      <c r="E26" s="100"/>
      <c r="F26" s="99"/>
      <c r="G26" s="101"/>
      <c r="H26" s="102"/>
      <c r="I26" s="103"/>
      <c r="J26" s="113">
        <f t="shared" si="0"/>
        <v>0</v>
      </c>
      <c r="K26" s="113">
        <f t="shared" si="1"/>
        <v>0</v>
      </c>
      <c r="L26" s="104"/>
      <c r="M26" s="105"/>
      <c r="N26" s="100"/>
      <c r="O26" s="100"/>
    </row>
    <row r="27" spans="1:15" x14ac:dyDescent="0.25">
      <c r="A27" s="29">
        <v>5</v>
      </c>
      <c r="B27" s="99"/>
      <c r="C27" s="100"/>
      <c r="D27" s="100"/>
      <c r="E27" s="100"/>
      <c r="F27" s="99"/>
      <c r="G27" s="101"/>
      <c r="H27" s="102"/>
      <c r="I27" s="103"/>
      <c r="J27" s="113">
        <f t="shared" si="0"/>
        <v>0</v>
      </c>
      <c r="K27" s="113">
        <f t="shared" si="1"/>
        <v>0</v>
      </c>
      <c r="L27" s="104"/>
      <c r="M27" s="105"/>
      <c r="N27" s="100"/>
      <c r="O27" s="100"/>
    </row>
    <row r="28" spans="1:15" x14ac:dyDescent="0.25">
      <c r="A28" s="29">
        <v>6</v>
      </c>
      <c r="B28" s="99"/>
      <c r="C28" s="100"/>
      <c r="D28" s="100"/>
      <c r="E28" s="100"/>
      <c r="F28" s="99"/>
      <c r="G28" s="101"/>
      <c r="H28" s="102"/>
      <c r="I28" s="103"/>
      <c r="J28" s="113">
        <f t="shared" si="0"/>
        <v>0</v>
      </c>
      <c r="K28" s="113">
        <f t="shared" si="1"/>
        <v>0</v>
      </c>
      <c r="L28" s="104"/>
      <c r="M28" s="105"/>
      <c r="N28" s="100"/>
      <c r="O28" s="100"/>
    </row>
    <row r="29" spans="1:15" x14ac:dyDescent="0.25">
      <c r="A29" s="29">
        <v>7</v>
      </c>
      <c r="B29" s="99"/>
      <c r="C29" s="100"/>
      <c r="D29" s="100"/>
      <c r="E29" s="100"/>
      <c r="F29" s="99"/>
      <c r="G29" s="101"/>
      <c r="H29" s="102"/>
      <c r="I29" s="103"/>
      <c r="J29" s="113">
        <f t="shared" si="0"/>
        <v>0</v>
      </c>
      <c r="K29" s="113">
        <f t="shared" si="1"/>
        <v>0</v>
      </c>
      <c r="L29" s="104"/>
      <c r="M29" s="105"/>
      <c r="N29" s="100"/>
      <c r="O29" s="100"/>
    </row>
    <row r="30" spans="1:15" x14ac:dyDescent="0.25">
      <c r="A30" s="29">
        <v>8</v>
      </c>
      <c r="B30" s="99"/>
      <c r="C30" s="100"/>
      <c r="D30" s="100"/>
      <c r="E30" s="100"/>
      <c r="F30" s="99"/>
      <c r="G30" s="101"/>
      <c r="H30" s="102"/>
      <c r="I30" s="103"/>
      <c r="J30" s="113">
        <f t="shared" si="0"/>
        <v>0</v>
      </c>
      <c r="K30" s="113">
        <f t="shared" si="1"/>
        <v>0</v>
      </c>
      <c r="L30" s="104"/>
      <c r="M30" s="105"/>
      <c r="N30" s="100"/>
      <c r="O30" s="100"/>
    </row>
    <row r="31" spans="1:15" x14ac:dyDescent="0.25">
      <c r="A31" s="29">
        <v>9</v>
      </c>
      <c r="B31" s="99"/>
      <c r="C31" s="100"/>
      <c r="D31" s="100"/>
      <c r="E31" s="100"/>
      <c r="F31" s="99"/>
      <c r="G31" s="101"/>
      <c r="H31" s="102"/>
      <c r="I31" s="103"/>
      <c r="J31" s="113">
        <f t="shared" si="0"/>
        <v>0</v>
      </c>
      <c r="K31" s="113">
        <f t="shared" si="1"/>
        <v>0</v>
      </c>
      <c r="L31" s="104"/>
      <c r="M31" s="105"/>
      <c r="N31" s="100"/>
      <c r="O31" s="100"/>
    </row>
    <row r="32" spans="1:15" x14ac:dyDescent="0.25">
      <c r="A32" s="29">
        <v>10</v>
      </c>
      <c r="B32" s="99"/>
      <c r="C32" s="100"/>
      <c r="D32" s="100"/>
      <c r="E32" s="100"/>
      <c r="F32" s="99"/>
      <c r="G32" s="101"/>
      <c r="H32" s="102"/>
      <c r="I32" s="103"/>
      <c r="J32" s="113">
        <f t="shared" si="0"/>
        <v>0</v>
      </c>
      <c r="K32" s="113">
        <f t="shared" si="1"/>
        <v>0</v>
      </c>
      <c r="L32" s="104"/>
      <c r="M32" s="105"/>
      <c r="N32" s="100"/>
      <c r="O32" s="100"/>
    </row>
    <row r="33" spans="1:15" x14ac:dyDescent="0.25">
      <c r="A33" s="29">
        <v>11</v>
      </c>
      <c r="B33" s="99"/>
      <c r="C33" s="100"/>
      <c r="D33" s="100"/>
      <c r="E33" s="100"/>
      <c r="F33" s="99"/>
      <c r="G33" s="101"/>
      <c r="H33" s="102"/>
      <c r="I33" s="103"/>
      <c r="J33" s="113">
        <f t="shared" si="0"/>
        <v>0</v>
      </c>
      <c r="K33" s="113">
        <f t="shared" si="1"/>
        <v>0</v>
      </c>
      <c r="L33" s="104"/>
      <c r="M33" s="105"/>
      <c r="N33" s="100"/>
      <c r="O33" s="100"/>
    </row>
    <row r="34" spans="1:15" x14ac:dyDescent="0.25">
      <c r="A34" s="29">
        <v>12</v>
      </c>
      <c r="B34" s="99"/>
      <c r="C34" s="100"/>
      <c r="D34" s="100"/>
      <c r="E34" s="100"/>
      <c r="F34" s="99"/>
      <c r="G34" s="101"/>
      <c r="H34" s="102"/>
      <c r="I34" s="103"/>
      <c r="J34" s="113">
        <f t="shared" si="0"/>
        <v>0</v>
      </c>
      <c r="K34" s="113">
        <f t="shared" si="1"/>
        <v>0</v>
      </c>
      <c r="L34" s="104"/>
      <c r="M34" s="105"/>
      <c r="N34" s="100"/>
      <c r="O34" s="100"/>
    </row>
    <row r="35" spans="1:15" x14ac:dyDescent="0.25">
      <c r="A35" s="29">
        <v>13</v>
      </c>
      <c r="B35" s="99"/>
      <c r="C35" s="100"/>
      <c r="D35" s="100"/>
      <c r="E35" s="100"/>
      <c r="F35" s="99"/>
      <c r="G35" s="101"/>
      <c r="H35" s="102"/>
      <c r="I35" s="103"/>
      <c r="J35" s="113">
        <f t="shared" si="0"/>
        <v>0</v>
      </c>
      <c r="K35" s="113">
        <f t="shared" si="1"/>
        <v>0</v>
      </c>
      <c r="L35" s="104"/>
      <c r="M35" s="105"/>
      <c r="N35" s="100"/>
      <c r="O35" s="100"/>
    </row>
    <row r="36" spans="1:15" x14ac:dyDescent="0.25">
      <c r="A36" s="29">
        <v>14</v>
      </c>
      <c r="B36" s="99"/>
      <c r="C36" s="100"/>
      <c r="D36" s="100"/>
      <c r="E36" s="100"/>
      <c r="F36" s="99"/>
      <c r="G36" s="101"/>
      <c r="H36" s="102"/>
      <c r="I36" s="103"/>
      <c r="J36" s="113">
        <f t="shared" si="0"/>
        <v>0</v>
      </c>
      <c r="K36" s="113">
        <f t="shared" si="1"/>
        <v>0</v>
      </c>
      <c r="L36" s="104"/>
      <c r="M36" s="105"/>
      <c r="N36" s="100"/>
      <c r="O36" s="100"/>
    </row>
    <row r="37" spans="1:15" x14ac:dyDescent="0.25">
      <c r="A37" s="29">
        <v>15</v>
      </c>
      <c r="B37" s="99"/>
      <c r="C37" s="100"/>
      <c r="D37" s="100"/>
      <c r="E37" s="100"/>
      <c r="F37" s="99"/>
      <c r="G37" s="101"/>
      <c r="H37" s="102"/>
      <c r="I37" s="103"/>
      <c r="J37" s="113">
        <f t="shared" si="0"/>
        <v>0</v>
      </c>
      <c r="K37" s="113">
        <f t="shared" si="1"/>
        <v>0</v>
      </c>
      <c r="L37" s="104"/>
      <c r="M37" s="105"/>
      <c r="N37" s="100"/>
      <c r="O37" s="100"/>
    </row>
    <row r="38" spans="1:15" x14ac:dyDescent="0.25">
      <c r="A38" s="29">
        <v>16</v>
      </c>
      <c r="B38" s="99"/>
      <c r="C38" s="100"/>
      <c r="D38" s="100"/>
      <c r="E38" s="100"/>
      <c r="F38" s="99"/>
      <c r="G38" s="101"/>
      <c r="H38" s="102"/>
      <c r="I38" s="103"/>
      <c r="J38" s="113">
        <f t="shared" si="0"/>
        <v>0</v>
      </c>
      <c r="K38" s="113">
        <f t="shared" si="1"/>
        <v>0</v>
      </c>
      <c r="L38" s="104"/>
      <c r="M38" s="105"/>
      <c r="N38" s="100"/>
      <c r="O38" s="100"/>
    </row>
    <row r="39" spans="1:15" x14ac:dyDescent="0.25">
      <c r="A39" s="29">
        <v>17</v>
      </c>
      <c r="B39" s="99"/>
      <c r="C39" s="100"/>
      <c r="D39" s="100"/>
      <c r="E39" s="100"/>
      <c r="F39" s="99"/>
      <c r="G39" s="101"/>
      <c r="H39" s="102"/>
      <c r="I39" s="103"/>
      <c r="J39" s="113">
        <f t="shared" si="0"/>
        <v>0</v>
      </c>
      <c r="K39" s="113">
        <f t="shared" si="1"/>
        <v>0</v>
      </c>
      <c r="L39" s="104"/>
      <c r="M39" s="105"/>
      <c r="N39" s="100"/>
      <c r="O39" s="100"/>
    </row>
    <row r="40" spans="1:15" x14ac:dyDescent="0.25">
      <c r="A40" s="29">
        <v>18</v>
      </c>
      <c r="B40" s="99"/>
      <c r="C40" s="100"/>
      <c r="D40" s="100"/>
      <c r="E40" s="100"/>
      <c r="F40" s="99"/>
      <c r="G40" s="101"/>
      <c r="H40" s="102"/>
      <c r="I40" s="103"/>
      <c r="J40" s="113">
        <f t="shared" si="0"/>
        <v>0</v>
      </c>
      <c r="K40" s="113">
        <f t="shared" si="1"/>
        <v>0</v>
      </c>
      <c r="L40" s="104"/>
      <c r="M40" s="105"/>
      <c r="N40" s="100"/>
      <c r="O40" s="100"/>
    </row>
    <row r="41" spans="1:15" x14ac:dyDescent="0.25">
      <c r="A41" s="29">
        <v>19</v>
      </c>
      <c r="B41" s="99"/>
      <c r="C41" s="100"/>
      <c r="D41" s="100"/>
      <c r="E41" s="100"/>
      <c r="F41" s="99"/>
      <c r="G41" s="101"/>
      <c r="H41" s="102"/>
      <c r="I41" s="103"/>
      <c r="J41" s="113">
        <f t="shared" si="0"/>
        <v>0</v>
      </c>
      <c r="K41" s="113">
        <f t="shared" si="1"/>
        <v>0</v>
      </c>
      <c r="L41" s="104"/>
      <c r="M41" s="105"/>
      <c r="N41" s="100"/>
      <c r="O41" s="100"/>
    </row>
    <row r="42" spans="1:15" x14ac:dyDescent="0.25">
      <c r="A42" s="29">
        <v>20</v>
      </c>
      <c r="B42" s="99"/>
      <c r="C42" s="100"/>
      <c r="D42" s="100"/>
      <c r="E42" s="100"/>
      <c r="F42" s="99"/>
      <c r="G42" s="101"/>
      <c r="H42" s="102"/>
      <c r="I42" s="103"/>
      <c r="J42" s="113">
        <f t="shared" si="0"/>
        <v>0</v>
      </c>
      <c r="K42" s="113">
        <f t="shared" si="1"/>
        <v>0</v>
      </c>
      <c r="L42" s="104"/>
      <c r="M42" s="105"/>
      <c r="N42" s="100"/>
      <c r="O42" s="100"/>
    </row>
    <row r="43" spans="1:15" x14ac:dyDescent="0.25">
      <c r="A43" s="29">
        <v>21</v>
      </c>
      <c r="B43" s="99"/>
      <c r="C43" s="100"/>
      <c r="D43" s="100"/>
      <c r="E43" s="100"/>
      <c r="F43" s="99"/>
      <c r="G43" s="101"/>
      <c r="H43" s="102"/>
      <c r="I43" s="103"/>
      <c r="J43" s="113">
        <f t="shared" si="0"/>
        <v>0</v>
      </c>
      <c r="K43" s="113">
        <f t="shared" si="1"/>
        <v>0</v>
      </c>
      <c r="L43" s="104"/>
      <c r="M43" s="105"/>
      <c r="N43" s="100"/>
      <c r="O43" s="100"/>
    </row>
    <row r="44" spans="1:15" x14ac:dyDescent="0.25">
      <c r="A44" s="29">
        <v>22</v>
      </c>
      <c r="B44" s="99"/>
      <c r="C44" s="100"/>
      <c r="D44" s="100"/>
      <c r="E44" s="100"/>
      <c r="F44" s="99"/>
      <c r="G44" s="101"/>
      <c r="H44" s="102"/>
      <c r="I44" s="103"/>
      <c r="J44" s="113">
        <f t="shared" si="0"/>
        <v>0</v>
      </c>
      <c r="K44" s="113">
        <f t="shared" si="1"/>
        <v>0</v>
      </c>
      <c r="L44" s="104"/>
      <c r="M44" s="105"/>
      <c r="N44" s="100"/>
      <c r="O44" s="100"/>
    </row>
    <row r="45" spans="1:15" x14ac:dyDescent="0.25">
      <c r="A45" s="29">
        <v>23</v>
      </c>
      <c r="B45" s="99"/>
      <c r="C45" s="100"/>
      <c r="D45" s="100"/>
      <c r="E45" s="100"/>
      <c r="F45" s="99"/>
      <c r="G45" s="101"/>
      <c r="H45" s="102"/>
      <c r="I45" s="103"/>
      <c r="J45" s="113">
        <f t="shared" si="0"/>
        <v>0</v>
      </c>
      <c r="K45" s="113">
        <f t="shared" si="1"/>
        <v>0</v>
      </c>
      <c r="L45" s="104"/>
      <c r="M45" s="105"/>
      <c r="N45" s="100"/>
      <c r="O45" s="100"/>
    </row>
    <row r="46" spans="1:15" x14ac:dyDescent="0.25">
      <c r="A46" s="29">
        <v>24</v>
      </c>
      <c r="B46" s="99"/>
      <c r="C46" s="100"/>
      <c r="D46" s="100"/>
      <c r="E46" s="100"/>
      <c r="F46" s="99"/>
      <c r="G46" s="101"/>
      <c r="H46" s="102"/>
      <c r="I46" s="103"/>
      <c r="J46" s="113">
        <f t="shared" si="0"/>
        <v>0</v>
      </c>
      <c r="K46" s="113">
        <f t="shared" si="1"/>
        <v>0</v>
      </c>
      <c r="L46" s="104"/>
      <c r="M46" s="105"/>
      <c r="N46" s="100"/>
      <c r="O46" s="100"/>
    </row>
    <row r="47" spans="1:15" x14ac:dyDescent="0.25">
      <c r="A47" s="29">
        <v>25</v>
      </c>
      <c r="B47" s="99"/>
      <c r="C47" s="100"/>
      <c r="D47" s="100"/>
      <c r="E47" s="100"/>
      <c r="F47" s="99"/>
      <c r="G47" s="101"/>
      <c r="H47" s="102"/>
      <c r="I47" s="103"/>
      <c r="J47" s="113">
        <f t="shared" si="0"/>
        <v>0</v>
      </c>
      <c r="K47" s="113">
        <f t="shared" si="1"/>
        <v>0</v>
      </c>
      <c r="L47" s="104"/>
      <c r="M47" s="105"/>
      <c r="N47" s="100"/>
      <c r="O47" s="100"/>
    </row>
    <row r="48" spans="1:15" x14ac:dyDescent="0.25">
      <c r="A48" s="29">
        <v>26</v>
      </c>
      <c r="B48" s="99"/>
      <c r="C48" s="100"/>
      <c r="D48" s="100"/>
      <c r="E48" s="100"/>
      <c r="F48" s="99"/>
      <c r="G48" s="101"/>
      <c r="H48" s="102"/>
      <c r="I48" s="103"/>
      <c r="J48" s="113">
        <f t="shared" si="0"/>
        <v>0</v>
      </c>
      <c r="K48" s="113">
        <f t="shared" si="1"/>
        <v>0</v>
      </c>
      <c r="L48" s="104"/>
      <c r="M48" s="105"/>
      <c r="N48" s="100"/>
      <c r="O48" s="100"/>
    </row>
    <row r="49" spans="1:15" x14ac:dyDescent="0.25">
      <c r="A49" s="29">
        <v>27</v>
      </c>
      <c r="B49" s="99"/>
      <c r="C49" s="100"/>
      <c r="D49" s="100"/>
      <c r="E49" s="100"/>
      <c r="F49" s="99"/>
      <c r="G49" s="101"/>
      <c r="H49" s="102"/>
      <c r="I49" s="103"/>
      <c r="J49" s="113">
        <f t="shared" si="0"/>
        <v>0</v>
      </c>
      <c r="K49" s="113">
        <f t="shared" si="1"/>
        <v>0</v>
      </c>
      <c r="L49" s="104"/>
      <c r="M49" s="105"/>
      <c r="N49" s="100"/>
      <c r="O49" s="100"/>
    </row>
    <row r="50" spans="1:15" x14ac:dyDescent="0.25">
      <c r="A50" s="29">
        <v>28</v>
      </c>
      <c r="B50" s="99"/>
      <c r="C50" s="100"/>
      <c r="D50" s="100"/>
      <c r="E50" s="100"/>
      <c r="F50" s="99"/>
      <c r="G50" s="101"/>
      <c r="H50" s="102"/>
      <c r="I50" s="103"/>
      <c r="J50" s="113">
        <f t="shared" si="0"/>
        <v>0</v>
      </c>
      <c r="K50" s="113">
        <f t="shared" si="1"/>
        <v>0</v>
      </c>
      <c r="L50" s="104"/>
      <c r="M50" s="105"/>
      <c r="N50" s="100"/>
      <c r="O50" s="100"/>
    </row>
    <row r="51" spans="1:15" x14ac:dyDescent="0.25">
      <c r="A51" s="29">
        <v>29</v>
      </c>
      <c r="B51" s="99"/>
      <c r="C51" s="100"/>
      <c r="D51" s="100"/>
      <c r="E51" s="100"/>
      <c r="F51" s="99"/>
      <c r="G51" s="101"/>
      <c r="H51" s="102"/>
      <c r="I51" s="103"/>
      <c r="J51" s="113">
        <f t="shared" si="0"/>
        <v>0</v>
      </c>
      <c r="K51" s="113">
        <f t="shared" si="1"/>
        <v>0</v>
      </c>
      <c r="L51" s="104"/>
      <c r="M51" s="105"/>
      <c r="N51" s="100"/>
      <c r="O51" s="100"/>
    </row>
    <row r="52" spans="1:15" x14ac:dyDescent="0.25">
      <c r="A52" s="29">
        <v>30</v>
      </c>
      <c r="B52" s="99"/>
      <c r="C52" s="100"/>
      <c r="D52" s="100"/>
      <c r="E52" s="100"/>
      <c r="F52" s="99"/>
      <c r="G52" s="101"/>
      <c r="H52" s="102"/>
      <c r="I52" s="103"/>
      <c r="J52" s="113">
        <f t="shared" si="0"/>
        <v>0</v>
      </c>
      <c r="K52" s="113">
        <f t="shared" si="1"/>
        <v>0</v>
      </c>
      <c r="L52" s="104"/>
      <c r="M52" s="105"/>
      <c r="N52" s="100"/>
      <c r="O52" s="100"/>
    </row>
    <row r="53" spans="1:15" x14ac:dyDescent="0.25">
      <c r="A53" s="29">
        <v>31</v>
      </c>
      <c r="B53" s="99"/>
      <c r="C53" s="100"/>
      <c r="D53" s="100"/>
      <c r="E53" s="100"/>
      <c r="F53" s="99"/>
      <c r="G53" s="101"/>
      <c r="H53" s="102"/>
      <c r="I53" s="103"/>
      <c r="J53" s="113">
        <f t="shared" si="0"/>
        <v>0</v>
      </c>
      <c r="K53" s="113">
        <f t="shared" si="1"/>
        <v>0</v>
      </c>
      <c r="L53" s="104"/>
      <c r="M53" s="105"/>
      <c r="N53" s="100"/>
      <c r="O53" s="100"/>
    </row>
    <row r="54" spans="1:15" x14ac:dyDescent="0.25">
      <c r="A54" s="29">
        <v>32</v>
      </c>
      <c r="B54" s="99"/>
      <c r="C54" s="100"/>
      <c r="D54" s="100"/>
      <c r="E54" s="100"/>
      <c r="F54" s="99"/>
      <c r="G54" s="101"/>
      <c r="H54" s="102"/>
      <c r="I54" s="103"/>
      <c r="J54" s="113">
        <f t="shared" si="0"/>
        <v>0</v>
      </c>
      <c r="K54" s="113">
        <f t="shared" si="1"/>
        <v>0</v>
      </c>
      <c r="L54" s="104"/>
      <c r="M54" s="105"/>
      <c r="N54" s="100"/>
      <c r="O54" s="100"/>
    </row>
    <row r="55" spans="1:15" x14ac:dyDescent="0.25">
      <c r="A55" s="29">
        <v>33</v>
      </c>
      <c r="B55" s="99"/>
      <c r="C55" s="100"/>
      <c r="D55" s="100"/>
      <c r="E55" s="100"/>
      <c r="F55" s="99"/>
      <c r="G55" s="101"/>
      <c r="H55" s="102"/>
      <c r="I55" s="103"/>
      <c r="J55" s="113">
        <f t="shared" si="0"/>
        <v>0</v>
      </c>
      <c r="K55" s="113">
        <f t="shared" si="1"/>
        <v>0</v>
      </c>
      <c r="L55" s="104"/>
      <c r="M55" s="105"/>
      <c r="N55" s="100"/>
      <c r="O55" s="100"/>
    </row>
    <row r="56" spans="1:15" x14ac:dyDescent="0.25">
      <c r="A56" s="29">
        <v>34</v>
      </c>
      <c r="B56" s="99"/>
      <c r="C56" s="100"/>
      <c r="D56" s="100"/>
      <c r="E56" s="100"/>
      <c r="F56" s="99"/>
      <c r="G56" s="101"/>
      <c r="H56" s="102"/>
      <c r="I56" s="103"/>
      <c r="J56" s="113">
        <f t="shared" si="0"/>
        <v>0</v>
      </c>
      <c r="K56" s="113">
        <f t="shared" si="1"/>
        <v>0</v>
      </c>
      <c r="L56" s="104"/>
      <c r="M56" s="105"/>
      <c r="N56" s="100"/>
      <c r="O56" s="100"/>
    </row>
    <row r="57" spans="1:15" x14ac:dyDescent="0.25">
      <c r="A57" s="29">
        <v>35</v>
      </c>
      <c r="B57" s="99"/>
      <c r="C57" s="100"/>
      <c r="D57" s="100"/>
      <c r="E57" s="100"/>
      <c r="F57" s="99"/>
      <c r="G57" s="101"/>
      <c r="H57" s="102"/>
      <c r="I57" s="103"/>
      <c r="J57" s="113">
        <f t="shared" si="0"/>
        <v>0</v>
      </c>
      <c r="K57" s="113">
        <f t="shared" si="1"/>
        <v>0</v>
      </c>
      <c r="L57" s="104"/>
      <c r="M57" s="105"/>
      <c r="N57" s="100"/>
      <c r="O57" s="100"/>
    </row>
    <row r="58" spans="1:15" x14ac:dyDescent="0.25">
      <c r="A58" s="29">
        <v>36</v>
      </c>
      <c r="B58" s="99"/>
      <c r="C58" s="100"/>
      <c r="D58" s="100"/>
      <c r="E58" s="100"/>
      <c r="F58" s="99"/>
      <c r="G58" s="101"/>
      <c r="H58" s="102"/>
      <c r="I58" s="103"/>
      <c r="J58" s="113">
        <f t="shared" si="0"/>
        <v>0</v>
      </c>
      <c r="K58" s="113">
        <f t="shared" si="1"/>
        <v>0</v>
      </c>
      <c r="L58" s="104"/>
      <c r="M58" s="105"/>
      <c r="N58" s="100"/>
      <c r="O58" s="100"/>
    </row>
    <row r="59" spans="1:15" x14ac:dyDescent="0.25">
      <c r="A59" s="29">
        <v>37</v>
      </c>
      <c r="B59" s="99"/>
      <c r="C59" s="100"/>
      <c r="D59" s="100"/>
      <c r="E59" s="100"/>
      <c r="F59" s="99"/>
      <c r="G59" s="101"/>
      <c r="H59" s="102"/>
      <c r="I59" s="103"/>
      <c r="J59" s="113">
        <f t="shared" si="0"/>
        <v>0</v>
      </c>
      <c r="K59" s="113">
        <f t="shared" si="1"/>
        <v>0</v>
      </c>
      <c r="L59" s="104"/>
      <c r="M59" s="105"/>
      <c r="N59" s="100"/>
      <c r="O59" s="100"/>
    </row>
    <row r="60" spans="1:15" x14ac:dyDescent="0.25">
      <c r="A60" s="29">
        <v>38</v>
      </c>
      <c r="B60" s="99"/>
      <c r="C60" s="100"/>
      <c r="D60" s="100"/>
      <c r="E60" s="100"/>
      <c r="F60" s="99"/>
      <c r="G60" s="101"/>
      <c r="H60" s="102"/>
      <c r="I60" s="103"/>
      <c r="J60" s="113">
        <f t="shared" si="0"/>
        <v>0</v>
      </c>
      <c r="K60" s="113">
        <f t="shared" si="1"/>
        <v>0</v>
      </c>
      <c r="L60" s="104"/>
      <c r="M60" s="105"/>
      <c r="N60" s="100"/>
      <c r="O60" s="100"/>
    </row>
    <row r="61" spans="1:15" x14ac:dyDescent="0.25">
      <c r="A61" s="29">
        <v>39</v>
      </c>
      <c r="B61" s="99"/>
      <c r="C61" s="100"/>
      <c r="D61" s="100"/>
      <c r="E61" s="100"/>
      <c r="F61" s="99"/>
      <c r="G61" s="101"/>
      <c r="H61" s="102"/>
      <c r="I61" s="103"/>
      <c r="J61" s="113">
        <f t="shared" si="0"/>
        <v>0</v>
      </c>
      <c r="K61" s="113">
        <f t="shared" si="1"/>
        <v>0</v>
      </c>
      <c r="L61" s="104"/>
      <c r="M61" s="105"/>
      <c r="N61" s="100"/>
      <c r="O61" s="100"/>
    </row>
    <row r="62" spans="1:15" x14ac:dyDescent="0.25">
      <c r="A62" s="29">
        <v>40</v>
      </c>
      <c r="B62" s="99"/>
      <c r="C62" s="100"/>
      <c r="D62" s="100"/>
      <c r="E62" s="100"/>
      <c r="F62" s="99"/>
      <c r="G62" s="101"/>
      <c r="H62" s="102"/>
      <c r="I62" s="103"/>
      <c r="J62" s="113">
        <f t="shared" si="0"/>
        <v>0</v>
      </c>
      <c r="K62" s="113">
        <f t="shared" si="1"/>
        <v>0</v>
      </c>
      <c r="L62" s="104"/>
      <c r="M62" s="105"/>
      <c r="N62" s="100"/>
      <c r="O62" s="100"/>
    </row>
    <row r="63" spans="1:15" x14ac:dyDescent="0.25">
      <c r="A63" s="29">
        <v>41</v>
      </c>
      <c r="B63" s="99"/>
      <c r="C63" s="100"/>
      <c r="D63" s="100"/>
      <c r="E63" s="100"/>
      <c r="F63" s="99"/>
      <c r="G63" s="101"/>
      <c r="H63" s="102"/>
      <c r="I63" s="103"/>
      <c r="J63" s="113">
        <f t="shared" si="0"/>
        <v>0</v>
      </c>
      <c r="K63" s="113">
        <f t="shared" si="1"/>
        <v>0</v>
      </c>
      <c r="L63" s="104"/>
      <c r="M63" s="105"/>
      <c r="N63" s="100"/>
      <c r="O63" s="100"/>
    </row>
    <row r="64" spans="1:15" x14ac:dyDescent="0.25">
      <c r="A64" s="29">
        <v>42</v>
      </c>
      <c r="B64" s="99"/>
      <c r="C64" s="100"/>
      <c r="D64" s="100"/>
      <c r="E64" s="100"/>
      <c r="F64" s="99"/>
      <c r="G64" s="101"/>
      <c r="H64" s="102"/>
      <c r="I64" s="103"/>
      <c r="J64" s="113">
        <f t="shared" si="0"/>
        <v>0</v>
      </c>
      <c r="K64" s="113">
        <f t="shared" si="1"/>
        <v>0</v>
      </c>
      <c r="L64" s="104"/>
      <c r="M64" s="105"/>
      <c r="N64" s="100"/>
      <c r="O64" s="100"/>
    </row>
    <row r="65" spans="1:15" x14ac:dyDescent="0.25">
      <c r="A65" s="29">
        <v>43</v>
      </c>
      <c r="B65" s="99"/>
      <c r="C65" s="100"/>
      <c r="D65" s="100"/>
      <c r="E65" s="100"/>
      <c r="F65" s="99"/>
      <c r="G65" s="101"/>
      <c r="H65" s="102"/>
      <c r="I65" s="103"/>
      <c r="J65" s="113">
        <f t="shared" si="0"/>
        <v>0</v>
      </c>
      <c r="K65" s="113">
        <f t="shared" si="1"/>
        <v>0</v>
      </c>
      <c r="L65" s="104"/>
      <c r="M65" s="105"/>
      <c r="N65" s="100"/>
      <c r="O65" s="100"/>
    </row>
    <row r="66" spans="1:15" x14ac:dyDescent="0.25">
      <c r="A66" s="29">
        <v>44</v>
      </c>
      <c r="B66" s="99"/>
      <c r="C66" s="100"/>
      <c r="D66" s="100"/>
      <c r="E66" s="100"/>
      <c r="F66" s="99"/>
      <c r="G66" s="101"/>
      <c r="H66" s="102"/>
      <c r="I66" s="103"/>
      <c r="J66" s="113">
        <f t="shared" si="0"/>
        <v>0</v>
      </c>
      <c r="K66" s="113">
        <f t="shared" si="1"/>
        <v>0</v>
      </c>
      <c r="L66" s="104"/>
      <c r="M66" s="105"/>
      <c r="N66" s="100"/>
      <c r="O66" s="100"/>
    </row>
    <row r="67" spans="1:15" x14ac:dyDescent="0.25">
      <c r="A67" s="29">
        <v>45</v>
      </c>
      <c r="B67" s="99"/>
      <c r="C67" s="100"/>
      <c r="D67" s="100"/>
      <c r="E67" s="100"/>
      <c r="F67" s="99"/>
      <c r="G67" s="101"/>
      <c r="H67" s="102"/>
      <c r="I67" s="103"/>
      <c r="J67" s="113">
        <f t="shared" si="0"/>
        <v>0</v>
      </c>
      <c r="K67" s="113">
        <f t="shared" si="1"/>
        <v>0</v>
      </c>
      <c r="L67" s="104"/>
      <c r="M67" s="105"/>
      <c r="N67" s="100"/>
      <c r="O67" s="100"/>
    </row>
    <row r="68" spans="1:15" x14ac:dyDescent="0.25">
      <c r="A68" s="29">
        <v>46</v>
      </c>
      <c r="B68" s="99"/>
      <c r="C68" s="100"/>
      <c r="D68" s="100"/>
      <c r="E68" s="100"/>
      <c r="F68" s="99"/>
      <c r="G68" s="101"/>
      <c r="H68" s="102"/>
      <c r="I68" s="103"/>
      <c r="J68" s="113">
        <f t="shared" si="0"/>
        <v>0</v>
      </c>
      <c r="K68" s="113">
        <f t="shared" si="1"/>
        <v>0</v>
      </c>
      <c r="L68" s="104"/>
      <c r="M68" s="105"/>
      <c r="N68" s="100"/>
      <c r="O68" s="100"/>
    </row>
    <row r="69" spans="1:15" x14ac:dyDescent="0.25">
      <c r="A69" s="29">
        <v>47</v>
      </c>
      <c r="B69" s="99"/>
      <c r="C69" s="100"/>
      <c r="D69" s="100"/>
      <c r="E69" s="100"/>
      <c r="F69" s="99"/>
      <c r="G69" s="101"/>
      <c r="H69" s="102"/>
      <c r="I69" s="103"/>
      <c r="J69" s="113">
        <f t="shared" si="0"/>
        <v>0</v>
      </c>
      <c r="K69" s="113">
        <f t="shared" si="1"/>
        <v>0</v>
      </c>
      <c r="L69" s="104"/>
      <c r="M69" s="105"/>
      <c r="N69" s="100"/>
      <c r="O69" s="100"/>
    </row>
    <row r="70" spans="1:15" x14ac:dyDescent="0.25">
      <c r="A70" s="29">
        <v>48</v>
      </c>
      <c r="B70" s="99"/>
      <c r="C70" s="100"/>
      <c r="D70" s="100"/>
      <c r="E70" s="100"/>
      <c r="F70" s="99"/>
      <c r="G70" s="101"/>
      <c r="H70" s="102"/>
      <c r="I70" s="103"/>
      <c r="J70" s="113">
        <f t="shared" si="0"/>
        <v>0</v>
      </c>
      <c r="K70" s="113">
        <f t="shared" si="1"/>
        <v>0</v>
      </c>
      <c r="L70" s="104"/>
      <c r="M70" s="105"/>
      <c r="N70" s="100"/>
      <c r="O70" s="100"/>
    </row>
    <row r="71" spans="1:15" x14ac:dyDescent="0.25">
      <c r="A71" s="29">
        <v>49</v>
      </c>
      <c r="B71" s="99"/>
      <c r="C71" s="100"/>
      <c r="D71" s="100"/>
      <c r="E71" s="100"/>
      <c r="F71" s="99"/>
      <c r="G71" s="101"/>
      <c r="H71" s="102"/>
      <c r="I71" s="103"/>
      <c r="J71" s="113">
        <f t="shared" si="0"/>
        <v>0</v>
      </c>
      <c r="K71" s="113">
        <f t="shared" si="1"/>
        <v>0</v>
      </c>
      <c r="L71" s="104"/>
      <c r="M71" s="105"/>
      <c r="N71" s="100"/>
      <c r="O71" s="100"/>
    </row>
    <row r="72" spans="1:15" x14ac:dyDescent="0.25">
      <c r="A72" s="29">
        <v>50</v>
      </c>
      <c r="B72" s="99"/>
      <c r="C72" s="100"/>
      <c r="D72" s="100"/>
      <c r="E72" s="100"/>
      <c r="F72" s="99"/>
      <c r="G72" s="101"/>
      <c r="H72" s="102"/>
      <c r="I72" s="103"/>
      <c r="J72" s="113">
        <f t="shared" si="0"/>
        <v>0</v>
      </c>
      <c r="K72" s="113">
        <f t="shared" si="1"/>
        <v>0</v>
      </c>
      <c r="L72" s="104"/>
      <c r="M72" s="105"/>
      <c r="N72" s="100"/>
      <c r="O72" s="100"/>
    </row>
    <row r="73" spans="1:15" x14ac:dyDescent="0.25">
      <c r="A73" s="29">
        <v>51</v>
      </c>
      <c r="B73" s="99"/>
      <c r="C73" s="100"/>
      <c r="D73" s="100"/>
      <c r="E73" s="100"/>
      <c r="F73" s="99"/>
      <c r="G73" s="101"/>
      <c r="H73" s="102"/>
      <c r="I73" s="103"/>
      <c r="J73" s="113">
        <f t="shared" si="0"/>
        <v>0</v>
      </c>
      <c r="K73" s="113">
        <f t="shared" si="1"/>
        <v>0</v>
      </c>
      <c r="L73" s="104"/>
      <c r="M73" s="105"/>
      <c r="N73" s="100"/>
      <c r="O73" s="100"/>
    </row>
    <row r="74" spans="1:15" x14ac:dyDescent="0.25">
      <c r="A74" s="29">
        <v>52</v>
      </c>
      <c r="B74" s="99"/>
      <c r="C74" s="100"/>
      <c r="D74" s="100"/>
      <c r="E74" s="100"/>
      <c r="F74" s="99"/>
      <c r="G74" s="101"/>
      <c r="H74" s="102"/>
      <c r="I74" s="103"/>
      <c r="J74" s="113">
        <f t="shared" si="0"/>
        <v>0</v>
      </c>
      <c r="K74" s="113">
        <f t="shared" si="1"/>
        <v>0</v>
      </c>
      <c r="L74" s="104"/>
      <c r="M74" s="105"/>
      <c r="N74" s="100"/>
      <c r="O74" s="100"/>
    </row>
    <row r="75" spans="1:15" x14ac:dyDescent="0.25">
      <c r="A75" s="29">
        <v>53</v>
      </c>
      <c r="B75" s="99"/>
      <c r="C75" s="100"/>
      <c r="D75" s="100"/>
      <c r="E75" s="100"/>
      <c r="F75" s="99"/>
      <c r="G75" s="101"/>
      <c r="H75" s="102"/>
      <c r="I75" s="103"/>
      <c r="J75" s="113">
        <f t="shared" si="0"/>
        <v>0</v>
      </c>
      <c r="K75" s="113">
        <f t="shared" si="1"/>
        <v>0</v>
      </c>
      <c r="L75" s="104"/>
      <c r="M75" s="105"/>
      <c r="N75" s="100"/>
      <c r="O75" s="100"/>
    </row>
    <row r="76" spans="1:15" x14ac:dyDescent="0.25">
      <c r="A76" s="29">
        <v>54</v>
      </c>
      <c r="B76" s="99"/>
      <c r="C76" s="100"/>
      <c r="D76" s="100"/>
      <c r="E76" s="100"/>
      <c r="F76" s="99"/>
      <c r="G76" s="101"/>
      <c r="H76" s="102"/>
      <c r="I76" s="103"/>
      <c r="J76" s="113">
        <f t="shared" si="0"/>
        <v>0</v>
      </c>
      <c r="K76" s="113">
        <f t="shared" si="1"/>
        <v>0</v>
      </c>
      <c r="L76" s="104"/>
      <c r="M76" s="105"/>
      <c r="N76" s="100"/>
      <c r="O76" s="100"/>
    </row>
    <row r="77" spans="1:15" x14ac:dyDescent="0.25">
      <c r="A77" s="29">
        <v>55</v>
      </c>
      <c r="B77" s="99"/>
      <c r="C77" s="100"/>
      <c r="D77" s="100"/>
      <c r="E77" s="100"/>
      <c r="F77" s="99"/>
      <c r="G77" s="101"/>
      <c r="H77" s="102"/>
      <c r="I77" s="103"/>
      <c r="J77" s="113">
        <f t="shared" si="0"/>
        <v>0</v>
      </c>
      <c r="K77" s="113">
        <f t="shared" si="1"/>
        <v>0</v>
      </c>
      <c r="L77" s="104"/>
      <c r="M77" s="105"/>
      <c r="N77" s="100"/>
      <c r="O77" s="100"/>
    </row>
    <row r="78" spans="1:15" x14ac:dyDescent="0.25">
      <c r="A78" s="29">
        <v>56</v>
      </c>
      <c r="B78" s="99"/>
      <c r="C78" s="100"/>
      <c r="D78" s="100"/>
      <c r="E78" s="100"/>
      <c r="F78" s="99"/>
      <c r="G78" s="101"/>
      <c r="H78" s="102"/>
      <c r="I78" s="103"/>
      <c r="J78" s="113">
        <f t="shared" si="0"/>
        <v>0</v>
      </c>
      <c r="K78" s="113">
        <f t="shared" si="1"/>
        <v>0</v>
      </c>
      <c r="L78" s="104"/>
      <c r="M78" s="105"/>
      <c r="N78" s="100"/>
      <c r="O78" s="100"/>
    </row>
    <row r="79" spans="1:15" x14ac:dyDescent="0.25">
      <c r="A79" s="29">
        <v>57</v>
      </c>
      <c r="B79" s="99"/>
      <c r="C79" s="100"/>
      <c r="D79" s="100"/>
      <c r="E79" s="100"/>
      <c r="F79" s="99"/>
      <c r="G79" s="101"/>
      <c r="H79" s="102"/>
      <c r="I79" s="103"/>
      <c r="J79" s="113">
        <f t="shared" si="0"/>
        <v>0</v>
      </c>
      <c r="K79" s="113">
        <f t="shared" si="1"/>
        <v>0</v>
      </c>
      <c r="L79" s="104"/>
      <c r="M79" s="105"/>
      <c r="N79" s="100"/>
      <c r="O79" s="100"/>
    </row>
    <row r="80" spans="1:15" x14ac:dyDescent="0.25">
      <c r="A80" s="29">
        <v>58</v>
      </c>
      <c r="B80" s="99"/>
      <c r="C80" s="100"/>
      <c r="D80" s="100"/>
      <c r="E80" s="100"/>
      <c r="F80" s="99"/>
      <c r="G80" s="101"/>
      <c r="H80" s="102"/>
      <c r="I80" s="103"/>
      <c r="J80" s="113">
        <f t="shared" si="0"/>
        <v>0</v>
      </c>
      <c r="K80" s="113">
        <f t="shared" si="1"/>
        <v>0</v>
      </c>
      <c r="L80" s="104"/>
      <c r="M80" s="105"/>
      <c r="N80" s="100"/>
      <c r="O80" s="100"/>
    </row>
    <row r="81" spans="1:15" x14ac:dyDescent="0.25">
      <c r="A81" s="29">
        <v>59</v>
      </c>
      <c r="B81" s="99"/>
      <c r="C81" s="100"/>
      <c r="D81" s="100"/>
      <c r="E81" s="100"/>
      <c r="F81" s="99"/>
      <c r="G81" s="101"/>
      <c r="H81" s="102"/>
      <c r="I81" s="103"/>
      <c r="J81" s="113">
        <f t="shared" si="0"/>
        <v>0</v>
      </c>
      <c r="K81" s="113">
        <f t="shared" si="1"/>
        <v>0</v>
      </c>
      <c r="L81" s="104"/>
      <c r="M81" s="105"/>
      <c r="N81" s="100"/>
      <c r="O81" s="100"/>
    </row>
    <row r="82" spans="1:15" x14ac:dyDescent="0.25">
      <c r="A82" s="29">
        <v>60</v>
      </c>
      <c r="B82" s="99"/>
      <c r="C82" s="100"/>
      <c r="D82" s="100"/>
      <c r="E82" s="100"/>
      <c r="F82" s="99"/>
      <c r="G82" s="101"/>
      <c r="H82" s="102"/>
      <c r="I82" s="103"/>
      <c r="J82" s="113">
        <f t="shared" si="0"/>
        <v>0</v>
      </c>
      <c r="K82" s="113">
        <f t="shared" si="1"/>
        <v>0</v>
      </c>
      <c r="L82" s="104"/>
      <c r="M82" s="105"/>
      <c r="N82" s="100"/>
      <c r="O82" s="100"/>
    </row>
    <row r="83" spans="1:15" x14ac:dyDescent="0.25">
      <c r="A83" s="29">
        <v>61</v>
      </c>
      <c r="B83" s="99"/>
      <c r="C83" s="100"/>
      <c r="D83" s="100"/>
      <c r="E83" s="100"/>
      <c r="F83" s="99"/>
      <c r="G83" s="101"/>
      <c r="H83" s="102"/>
      <c r="I83" s="103"/>
      <c r="J83" s="113">
        <f t="shared" si="0"/>
        <v>0</v>
      </c>
      <c r="K83" s="113">
        <f t="shared" si="1"/>
        <v>0</v>
      </c>
      <c r="L83" s="104"/>
      <c r="M83" s="105"/>
      <c r="N83" s="100"/>
      <c r="O83" s="100"/>
    </row>
    <row r="84" spans="1:15" x14ac:dyDescent="0.25">
      <c r="A84" s="29">
        <v>62</v>
      </c>
      <c r="B84" s="99"/>
      <c r="C84" s="100"/>
      <c r="D84" s="100"/>
      <c r="E84" s="100"/>
      <c r="F84" s="99"/>
      <c r="G84" s="101"/>
      <c r="H84" s="102"/>
      <c r="I84" s="103"/>
      <c r="J84" s="113">
        <f t="shared" si="0"/>
        <v>0</v>
      </c>
      <c r="K84" s="113">
        <f t="shared" si="1"/>
        <v>0</v>
      </c>
      <c r="L84" s="104"/>
      <c r="M84" s="105"/>
      <c r="N84" s="100"/>
      <c r="O84" s="100"/>
    </row>
    <row r="85" spans="1:15" x14ac:dyDescent="0.25">
      <c r="A85" s="29">
        <v>63</v>
      </c>
      <c r="B85" s="99"/>
      <c r="C85" s="100"/>
      <c r="D85" s="100"/>
      <c r="E85" s="100"/>
      <c r="F85" s="99"/>
      <c r="G85" s="101"/>
      <c r="H85" s="102"/>
      <c r="I85" s="103"/>
      <c r="J85" s="113">
        <f t="shared" si="0"/>
        <v>0</v>
      </c>
      <c r="K85" s="113">
        <f t="shared" si="1"/>
        <v>0</v>
      </c>
      <c r="L85" s="104"/>
      <c r="M85" s="105"/>
      <c r="N85" s="100"/>
      <c r="O85" s="100"/>
    </row>
    <row r="86" spans="1:15" x14ac:dyDescent="0.25">
      <c r="A86" s="29">
        <v>64</v>
      </c>
      <c r="B86" s="99"/>
      <c r="C86" s="100"/>
      <c r="D86" s="100"/>
      <c r="E86" s="100"/>
      <c r="F86" s="99"/>
      <c r="G86" s="101"/>
      <c r="H86" s="102"/>
      <c r="I86" s="103"/>
      <c r="J86" s="113">
        <f t="shared" si="0"/>
        <v>0</v>
      </c>
      <c r="K86" s="113">
        <f t="shared" si="1"/>
        <v>0</v>
      </c>
      <c r="L86" s="104"/>
      <c r="M86" s="105"/>
      <c r="N86" s="100"/>
      <c r="O86" s="100"/>
    </row>
    <row r="87" spans="1:15" x14ac:dyDescent="0.25">
      <c r="A87" s="29">
        <v>65</v>
      </c>
      <c r="B87" s="99"/>
      <c r="C87" s="100"/>
      <c r="D87" s="100"/>
      <c r="E87" s="100"/>
      <c r="F87" s="99"/>
      <c r="G87" s="101"/>
      <c r="H87" s="102"/>
      <c r="I87" s="103"/>
      <c r="J87" s="113">
        <f t="shared" si="0"/>
        <v>0</v>
      </c>
      <c r="K87" s="113">
        <f t="shared" si="1"/>
        <v>0</v>
      </c>
      <c r="L87" s="104"/>
      <c r="M87" s="105"/>
      <c r="N87" s="100"/>
      <c r="O87" s="100"/>
    </row>
    <row r="88" spans="1:15" x14ac:dyDescent="0.25">
      <c r="A88" s="29">
        <v>66</v>
      </c>
      <c r="B88" s="99"/>
      <c r="C88" s="100"/>
      <c r="D88" s="100"/>
      <c r="E88" s="100"/>
      <c r="F88" s="99"/>
      <c r="G88" s="101"/>
      <c r="H88" s="102"/>
      <c r="I88" s="103"/>
      <c r="J88" s="113">
        <f t="shared" ref="J88:J151" si="2">H88+I88</f>
        <v>0</v>
      </c>
      <c r="K88" s="113">
        <f t="shared" ref="K88:K151" si="3">H88+(I88*$F$17)</f>
        <v>0</v>
      </c>
      <c r="L88" s="104"/>
      <c r="M88" s="105"/>
      <c r="N88" s="100"/>
      <c r="O88" s="100"/>
    </row>
    <row r="89" spans="1:15" x14ac:dyDescent="0.25">
      <c r="A89" s="29">
        <v>67</v>
      </c>
      <c r="B89" s="99"/>
      <c r="C89" s="100"/>
      <c r="D89" s="100"/>
      <c r="E89" s="100"/>
      <c r="F89" s="99"/>
      <c r="G89" s="101"/>
      <c r="H89" s="102"/>
      <c r="I89" s="103"/>
      <c r="J89" s="113">
        <f t="shared" si="2"/>
        <v>0</v>
      </c>
      <c r="K89" s="113">
        <f t="shared" si="3"/>
        <v>0</v>
      </c>
      <c r="L89" s="104"/>
      <c r="M89" s="105"/>
      <c r="N89" s="100"/>
      <c r="O89" s="100"/>
    </row>
    <row r="90" spans="1:15" x14ac:dyDescent="0.25">
      <c r="A90" s="29">
        <v>68</v>
      </c>
      <c r="B90" s="99"/>
      <c r="C90" s="100"/>
      <c r="D90" s="100"/>
      <c r="E90" s="100"/>
      <c r="F90" s="99"/>
      <c r="G90" s="101"/>
      <c r="H90" s="102"/>
      <c r="I90" s="103"/>
      <c r="J90" s="113">
        <f t="shared" si="2"/>
        <v>0</v>
      </c>
      <c r="K90" s="113">
        <f t="shared" si="3"/>
        <v>0</v>
      </c>
      <c r="L90" s="104"/>
      <c r="M90" s="105"/>
      <c r="N90" s="100"/>
      <c r="O90" s="100"/>
    </row>
    <row r="91" spans="1:15" x14ac:dyDescent="0.25">
      <c r="A91" s="29">
        <v>69</v>
      </c>
      <c r="B91" s="99"/>
      <c r="C91" s="100"/>
      <c r="D91" s="100"/>
      <c r="E91" s="100"/>
      <c r="F91" s="99"/>
      <c r="G91" s="101"/>
      <c r="H91" s="102"/>
      <c r="I91" s="103"/>
      <c r="J91" s="113">
        <f t="shared" si="2"/>
        <v>0</v>
      </c>
      <c r="K91" s="113">
        <f t="shared" si="3"/>
        <v>0</v>
      </c>
      <c r="L91" s="104"/>
      <c r="M91" s="105"/>
      <c r="N91" s="100"/>
      <c r="O91" s="100"/>
    </row>
    <row r="92" spans="1:15" x14ac:dyDescent="0.25">
      <c r="A92" s="29">
        <v>70</v>
      </c>
      <c r="B92" s="99"/>
      <c r="C92" s="100"/>
      <c r="D92" s="100"/>
      <c r="E92" s="100"/>
      <c r="F92" s="99"/>
      <c r="G92" s="101"/>
      <c r="H92" s="102"/>
      <c r="I92" s="103"/>
      <c r="J92" s="113">
        <f t="shared" si="2"/>
        <v>0</v>
      </c>
      <c r="K92" s="113">
        <f t="shared" si="3"/>
        <v>0</v>
      </c>
      <c r="L92" s="104"/>
      <c r="M92" s="105"/>
      <c r="N92" s="100"/>
      <c r="O92" s="100"/>
    </row>
    <row r="93" spans="1:15" x14ac:dyDescent="0.25">
      <c r="A93" s="29">
        <v>71</v>
      </c>
      <c r="B93" s="99"/>
      <c r="C93" s="100"/>
      <c r="D93" s="100"/>
      <c r="E93" s="100"/>
      <c r="F93" s="99"/>
      <c r="G93" s="101"/>
      <c r="H93" s="102"/>
      <c r="I93" s="103"/>
      <c r="J93" s="113">
        <f t="shared" si="2"/>
        <v>0</v>
      </c>
      <c r="K93" s="113">
        <f t="shared" si="3"/>
        <v>0</v>
      </c>
      <c r="L93" s="104"/>
      <c r="M93" s="105"/>
      <c r="N93" s="100"/>
      <c r="O93" s="100"/>
    </row>
    <row r="94" spans="1:15" x14ac:dyDescent="0.25">
      <c r="A94" s="29">
        <v>72</v>
      </c>
      <c r="B94" s="99"/>
      <c r="C94" s="100"/>
      <c r="D94" s="100"/>
      <c r="E94" s="100"/>
      <c r="F94" s="99"/>
      <c r="G94" s="101"/>
      <c r="H94" s="102"/>
      <c r="I94" s="103"/>
      <c r="J94" s="113">
        <f t="shared" si="2"/>
        <v>0</v>
      </c>
      <c r="K94" s="113">
        <f t="shared" si="3"/>
        <v>0</v>
      </c>
      <c r="L94" s="104"/>
      <c r="M94" s="105"/>
      <c r="N94" s="100"/>
      <c r="O94" s="100"/>
    </row>
    <row r="95" spans="1:15" x14ac:dyDescent="0.25">
      <c r="A95" s="29">
        <v>73</v>
      </c>
      <c r="B95" s="99"/>
      <c r="C95" s="100"/>
      <c r="D95" s="100"/>
      <c r="E95" s="100"/>
      <c r="F95" s="99"/>
      <c r="G95" s="101"/>
      <c r="H95" s="102"/>
      <c r="I95" s="103"/>
      <c r="J95" s="113">
        <f t="shared" si="2"/>
        <v>0</v>
      </c>
      <c r="K95" s="113">
        <f t="shared" si="3"/>
        <v>0</v>
      </c>
      <c r="L95" s="104"/>
      <c r="M95" s="105"/>
      <c r="N95" s="100"/>
      <c r="O95" s="100"/>
    </row>
    <row r="96" spans="1:15" x14ac:dyDescent="0.25">
      <c r="A96" s="29">
        <v>74</v>
      </c>
      <c r="B96" s="99"/>
      <c r="C96" s="100"/>
      <c r="D96" s="100"/>
      <c r="E96" s="100"/>
      <c r="F96" s="99"/>
      <c r="G96" s="101"/>
      <c r="H96" s="102"/>
      <c r="I96" s="103"/>
      <c r="J96" s="113">
        <f t="shared" si="2"/>
        <v>0</v>
      </c>
      <c r="K96" s="113">
        <f t="shared" si="3"/>
        <v>0</v>
      </c>
      <c r="L96" s="104"/>
      <c r="M96" s="105"/>
      <c r="N96" s="100"/>
      <c r="O96" s="100"/>
    </row>
    <row r="97" spans="1:15" x14ac:dyDescent="0.25">
      <c r="A97" s="29">
        <v>75</v>
      </c>
      <c r="B97" s="99"/>
      <c r="C97" s="100"/>
      <c r="D97" s="100"/>
      <c r="E97" s="100"/>
      <c r="F97" s="99"/>
      <c r="G97" s="101"/>
      <c r="H97" s="102"/>
      <c r="I97" s="103"/>
      <c r="J97" s="113">
        <f t="shared" si="2"/>
        <v>0</v>
      </c>
      <c r="K97" s="113">
        <f t="shared" si="3"/>
        <v>0</v>
      </c>
      <c r="L97" s="104"/>
      <c r="M97" s="105"/>
      <c r="N97" s="100"/>
      <c r="O97" s="100"/>
    </row>
    <row r="98" spans="1:15" x14ac:dyDescent="0.25">
      <c r="A98" s="29">
        <v>76</v>
      </c>
      <c r="B98" s="99"/>
      <c r="C98" s="100"/>
      <c r="D98" s="100"/>
      <c r="E98" s="100"/>
      <c r="F98" s="99"/>
      <c r="G98" s="101"/>
      <c r="H98" s="102"/>
      <c r="I98" s="103"/>
      <c r="J98" s="113">
        <f t="shared" si="2"/>
        <v>0</v>
      </c>
      <c r="K98" s="113">
        <f t="shared" si="3"/>
        <v>0</v>
      </c>
      <c r="L98" s="104"/>
      <c r="M98" s="105"/>
      <c r="N98" s="100"/>
      <c r="O98" s="100"/>
    </row>
    <row r="99" spans="1:15" x14ac:dyDescent="0.25">
      <c r="A99" s="29">
        <v>77</v>
      </c>
      <c r="B99" s="99"/>
      <c r="C99" s="100"/>
      <c r="D99" s="100"/>
      <c r="E99" s="100"/>
      <c r="F99" s="99"/>
      <c r="G99" s="101"/>
      <c r="H99" s="102"/>
      <c r="I99" s="103"/>
      <c r="J99" s="113">
        <f t="shared" si="2"/>
        <v>0</v>
      </c>
      <c r="K99" s="113">
        <f t="shared" si="3"/>
        <v>0</v>
      </c>
      <c r="L99" s="104"/>
      <c r="M99" s="105"/>
      <c r="N99" s="100"/>
      <c r="O99" s="100"/>
    </row>
    <row r="100" spans="1:15" x14ac:dyDescent="0.25">
      <c r="A100" s="29">
        <v>78</v>
      </c>
      <c r="B100" s="99"/>
      <c r="C100" s="100"/>
      <c r="D100" s="100"/>
      <c r="E100" s="100"/>
      <c r="F100" s="99"/>
      <c r="G100" s="101"/>
      <c r="H100" s="102"/>
      <c r="I100" s="103"/>
      <c r="J100" s="113">
        <f t="shared" si="2"/>
        <v>0</v>
      </c>
      <c r="K100" s="113">
        <f t="shared" si="3"/>
        <v>0</v>
      </c>
      <c r="L100" s="104"/>
      <c r="M100" s="105"/>
      <c r="N100" s="100"/>
      <c r="O100" s="100"/>
    </row>
    <row r="101" spans="1:15" x14ac:dyDescent="0.25">
      <c r="A101" s="29">
        <v>79</v>
      </c>
      <c r="B101" s="99"/>
      <c r="C101" s="100"/>
      <c r="D101" s="100"/>
      <c r="E101" s="100"/>
      <c r="F101" s="99"/>
      <c r="G101" s="101"/>
      <c r="H101" s="102"/>
      <c r="I101" s="103"/>
      <c r="J101" s="113">
        <f t="shared" si="2"/>
        <v>0</v>
      </c>
      <c r="K101" s="113">
        <f t="shared" si="3"/>
        <v>0</v>
      </c>
      <c r="L101" s="104"/>
      <c r="M101" s="105"/>
      <c r="N101" s="100"/>
      <c r="O101" s="100"/>
    </row>
    <row r="102" spans="1:15" x14ac:dyDescent="0.25">
      <c r="A102" s="29">
        <v>80</v>
      </c>
      <c r="B102" s="99"/>
      <c r="C102" s="100"/>
      <c r="D102" s="100"/>
      <c r="E102" s="100"/>
      <c r="F102" s="99"/>
      <c r="G102" s="101"/>
      <c r="H102" s="102"/>
      <c r="I102" s="103"/>
      <c r="J102" s="113">
        <f t="shared" si="2"/>
        <v>0</v>
      </c>
      <c r="K102" s="113">
        <f t="shared" si="3"/>
        <v>0</v>
      </c>
      <c r="L102" s="104"/>
      <c r="M102" s="105"/>
      <c r="N102" s="100"/>
      <c r="O102" s="100"/>
    </row>
    <row r="103" spans="1:15" x14ac:dyDescent="0.25">
      <c r="A103" s="29">
        <v>81</v>
      </c>
      <c r="B103" s="99"/>
      <c r="C103" s="100"/>
      <c r="D103" s="100"/>
      <c r="E103" s="100"/>
      <c r="F103" s="99"/>
      <c r="G103" s="101"/>
      <c r="H103" s="102"/>
      <c r="I103" s="103"/>
      <c r="J103" s="113">
        <f t="shared" si="2"/>
        <v>0</v>
      </c>
      <c r="K103" s="113">
        <f t="shared" si="3"/>
        <v>0</v>
      </c>
      <c r="L103" s="104"/>
      <c r="M103" s="105"/>
      <c r="N103" s="100"/>
      <c r="O103" s="100"/>
    </row>
    <row r="104" spans="1:15" x14ac:dyDescent="0.25">
      <c r="A104" s="29">
        <v>82</v>
      </c>
      <c r="B104" s="99"/>
      <c r="C104" s="100"/>
      <c r="D104" s="100"/>
      <c r="E104" s="100"/>
      <c r="F104" s="99"/>
      <c r="G104" s="101"/>
      <c r="H104" s="102"/>
      <c r="I104" s="103"/>
      <c r="J104" s="113">
        <f t="shared" si="2"/>
        <v>0</v>
      </c>
      <c r="K104" s="113">
        <f t="shared" si="3"/>
        <v>0</v>
      </c>
      <c r="L104" s="104"/>
      <c r="M104" s="105"/>
      <c r="N104" s="100"/>
      <c r="O104" s="100"/>
    </row>
    <row r="105" spans="1:15" x14ac:dyDescent="0.25">
      <c r="A105" s="29">
        <v>83</v>
      </c>
      <c r="B105" s="99"/>
      <c r="C105" s="100"/>
      <c r="D105" s="100"/>
      <c r="E105" s="100"/>
      <c r="F105" s="99"/>
      <c r="G105" s="101"/>
      <c r="H105" s="102"/>
      <c r="I105" s="103"/>
      <c r="J105" s="113">
        <f t="shared" si="2"/>
        <v>0</v>
      </c>
      <c r="K105" s="113">
        <f t="shared" si="3"/>
        <v>0</v>
      </c>
      <c r="L105" s="104"/>
      <c r="M105" s="105"/>
      <c r="N105" s="100"/>
      <c r="O105" s="100"/>
    </row>
    <row r="106" spans="1:15" x14ac:dyDescent="0.25">
      <c r="A106" s="29">
        <v>84</v>
      </c>
      <c r="B106" s="99"/>
      <c r="C106" s="100"/>
      <c r="D106" s="100"/>
      <c r="E106" s="100"/>
      <c r="F106" s="99"/>
      <c r="G106" s="101"/>
      <c r="H106" s="102"/>
      <c r="I106" s="103"/>
      <c r="J106" s="113">
        <f t="shared" si="2"/>
        <v>0</v>
      </c>
      <c r="K106" s="113">
        <f t="shared" si="3"/>
        <v>0</v>
      </c>
      <c r="L106" s="104"/>
      <c r="M106" s="105"/>
      <c r="N106" s="100"/>
      <c r="O106" s="100"/>
    </row>
    <row r="107" spans="1:15" x14ac:dyDescent="0.25">
      <c r="A107" s="29">
        <v>85</v>
      </c>
      <c r="B107" s="99"/>
      <c r="C107" s="100"/>
      <c r="D107" s="100"/>
      <c r="E107" s="100"/>
      <c r="F107" s="99"/>
      <c r="G107" s="101"/>
      <c r="H107" s="102"/>
      <c r="I107" s="103"/>
      <c r="J107" s="113">
        <f t="shared" si="2"/>
        <v>0</v>
      </c>
      <c r="K107" s="113">
        <f t="shared" si="3"/>
        <v>0</v>
      </c>
      <c r="L107" s="104"/>
      <c r="M107" s="105"/>
      <c r="N107" s="100"/>
      <c r="O107" s="100"/>
    </row>
    <row r="108" spans="1:15" x14ac:dyDescent="0.25">
      <c r="A108" s="29">
        <v>86</v>
      </c>
      <c r="B108" s="99"/>
      <c r="C108" s="100"/>
      <c r="D108" s="100"/>
      <c r="E108" s="100"/>
      <c r="F108" s="99"/>
      <c r="G108" s="101"/>
      <c r="H108" s="102"/>
      <c r="I108" s="103"/>
      <c r="J108" s="113">
        <f t="shared" si="2"/>
        <v>0</v>
      </c>
      <c r="K108" s="113">
        <f t="shared" si="3"/>
        <v>0</v>
      </c>
      <c r="L108" s="104"/>
      <c r="M108" s="105"/>
      <c r="N108" s="100"/>
      <c r="O108" s="100"/>
    </row>
    <row r="109" spans="1:15" x14ac:dyDescent="0.25">
      <c r="A109" s="29">
        <v>87</v>
      </c>
      <c r="B109" s="99"/>
      <c r="C109" s="100"/>
      <c r="D109" s="100"/>
      <c r="E109" s="100"/>
      <c r="F109" s="99"/>
      <c r="G109" s="101"/>
      <c r="H109" s="102"/>
      <c r="I109" s="103"/>
      <c r="J109" s="113">
        <f t="shared" si="2"/>
        <v>0</v>
      </c>
      <c r="K109" s="113">
        <f t="shared" si="3"/>
        <v>0</v>
      </c>
      <c r="L109" s="104"/>
      <c r="M109" s="105"/>
      <c r="N109" s="100"/>
      <c r="O109" s="100"/>
    </row>
    <row r="110" spans="1:15" x14ac:dyDescent="0.25">
      <c r="A110" s="29">
        <v>88</v>
      </c>
      <c r="B110" s="99"/>
      <c r="C110" s="100"/>
      <c r="D110" s="100"/>
      <c r="E110" s="100"/>
      <c r="F110" s="99"/>
      <c r="G110" s="101"/>
      <c r="H110" s="102"/>
      <c r="I110" s="103"/>
      <c r="J110" s="113">
        <f t="shared" si="2"/>
        <v>0</v>
      </c>
      <c r="K110" s="113">
        <f t="shared" si="3"/>
        <v>0</v>
      </c>
      <c r="L110" s="104"/>
      <c r="M110" s="105"/>
      <c r="N110" s="100"/>
      <c r="O110" s="100"/>
    </row>
    <row r="111" spans="1:15" x14ac:dyDescent="0.25">
      <c r="A111" s="29">
        <v>89</v>
      </c>
      <c r="B111" s="99"/>
      <c r="C111" s="100"/>
      <c r="D111" s="100"/>
      <c r="E111" s="100"/>
      <c r="F111" s="99"/>
      <c r="G111" s="101"/>
      <c r="H111" s="102"/>
      <c r="I111" s="103"/>
      <c r="J111" s="113">
        <f t="shared" si="2"/>
        <v>0</v>
      </c>
      <c r="K111" s="113">
        <f t="shared" si="3"/>
        <v>0</v>
      </c>
      <c r="L111" s="104"/>
      <c r="M111" s="105"/>
      <c r="N111" s="100"/>
      <c r="O111" s="100"/>
    </row>
    <row r="112" spans="1:15" x14ac:dyDescent="0.25">
      <c r="A112" s="29">
        <v>90</v>
      </c>
      <c r="B112" s="99"/>
      <c r="C112" s="100"/>
      <c r="D112" s="100"/>
      <c r="E112" s="100"/>
      <c r="F112" s="99"/>
      <c r="G112" s="101"/>
      <c r="H112" s="102"/>
      <c r="I112" s="103"/>
      <c r="J112" s="113">
        <f t="shared" si="2"/>
        <v>0</v>
      </c>
      <c r="K112" s="113">
        <f t="shared" si="3"/>
        <v>0</v>
      </c>
      <c r="L112" s="104"/>
      <c r="M112" s="105"/>
      <c r="N112" s="100"/>
      <c r="O112" s="100"/>
    </row>
    <row r="113" spans="1:15" x14ac:dyDescent="0.25">
      <c r="A113" s="29">
        <v>91</v>
      </c>
      <c r="B113" s="99"/>
      <c r="C113" s="100"/>
      <c r="D113" s="100"/>
      <c r="E113" s="100"/>
      <c r="F113" s="99"/>
      <c r="G113" s="101"/>
      <c r="H113" s="102"/>
      <c r="I113" s="103"/>
      <c r="J113" s="113">
        <f t="shared" si="2"/>
        <v>0</v>
      </c>
      <c r="K113" s="113">
        <f t="shared" si="3"/>
        <v>0</v>
      </c>
      <c r="L113" s="104"/>
      <c r="M113" s="105"/>
      <c r="N113" s="100"/>
      <c r="O113" s="100"/>
    </row>
    <row r="114" spans="1:15" x14ac:dyDescent="0.25">
      <c r="A114" s="29">
        <v>92</v>
      </c>
      <c r="B114" s="99"/>
      <c r="C114" s="100"/>
      <c r="D114" s="100"/>
      <c r="E114" s="100"/>
      <c r="F114" s="99"/>
      <c r="G114" s="101"/>
      <c r="H114" s="102"/>
      <c r="I114" s="103"/>
      <c r="J114" s="113">
        <f t="shared" si="2"/>
        <v>0</v>
      </c>
      <c r="K114" s="113">
        <f t="shared" si="3"/>
        <v>0</v>
      </c>
      <c r="L114" s="104"/>
      <c r="M114" s="105"/>
      <c r="N114" s="100"/>
      <c r="O114" s="100"/>
    </row>
    <row r="115" spans="1:15" x14ac:dyDescent="0.25">
      <c r="A115" s="29">
        <v>93</v>
      </c>
      <c r="B115" s="99"/>
      <c r="C115" s="100"/>
      <c r="D115" s="100"/>
      <c r="E115" s="100"/>
      <c r="F115" s="99"/>
      <c r="G115" s="101"/>
      <c r="H115" s="102"/>
      <c r="I115" s="103"/>
      <c r="J115" s="113">
        <f t="shared" si="2"/>
        <v>0</v>
      </c>
      <c r="K115" s="113">
        <f t="shared" si="3"/>
        <v>0</v>
      </c>
      <c r="L115" s="104"/>
      <c r="M115" s="105"/>
      <c r="N115" s="100"/>
      <c r="O115" s="100"/>
    </row>
    <row r="116" spans="1:15" x14ac:dyDescent="0.25">
      <c r="A116" s="29">
        <v>94</v>
      </c>
      <c r="B116" s="99"/>
      <c r="C116" s="100"/>
      <c r="D116" s="100"/>
      <c r="E116" s="100"/>
      <c r="F116" s="99"/>
      <c r="G116" s="101"/>
      <c r="H116" s="102"/>
      <c r="I116" s="103"/>
      <c r="J116" s="113">
        <f t="shared" si="2"/>
        <v>0</v>
      </c>
      <c r="K116" s="113">
        <f t="shared" si="3"/>
        <v>0</v>
      </c>
      <c r="L116" s="104"/>
      <c r="M116" s="105"/>
      <c r="N116" s="100"/>
      <c r="O116" s="100"/>
    </row>
    <row r="117" spans="1:15" x14ac:dyDescent="0.25">
      <c r="A117" s="29">
        <v>95</v>
      </c>
      <c r="B117" s="99"/>
      <c r="C117" s="100"/>
      <c r="D117" s="100"/>
      <c r="E117" s="100"/>
      <c r="F117" s="99"/>
      <c r="G117" s="101"/>
      <c r="H117" s="102"/>
      <c r="I117" s="103"/>
      <c r="J117" s="113">
        <f t="shared" si="2"/>
        <v>0</v>
      </c>
      <c r="K117" s="113">
        <f t="shared" si="3"/>
        <v>0</v>
      </c>
      <c r="L117" s="104"/>
      <c r="M117" s="105"/>
      <c r="N117" s="100"/>
      <c r="O117" s="100"/>
    </row>
    <row r="118" spans="1:15" x14ac:dyDescent="0.25">
      <c r="A118" s="29">
        <v>96</v>
      </c>
      <c r="B118" s="99"/>
      <c r="C118" s="100"/>
      <c r="D118" s="100"/>
      <c r="E118" s="100"/>
      <c r="F118" s="99"/>
      <c r="G118" s="101"/>
      <c r="H118" s="102"/>
      <c r="I118" s="103"/>
      <c r="J118" s="113">
        <f t="shared" si="2"/>
        <v>0</v>
      </c>
      <c r="K118" s="113">
        <f t="shared" si="3"/>
        <v>0</v>
      </c>
      <c r="L118" s="104"/>
      <c r="M118" s="105"/>
      <c r="N118" s="100"/>
      <c r="O118" s="100"/>
    </row>
    <row r="119" spans="1:15" x14ac:dyDescent="0.25">
      <c r="A119" s="29">
        <v>97</v>
      </c>
      <c r="B119" s="99"/>
      <c r="C119" s="100"/>
      <c r="D119" s="100"/>
      <c r="E119" s="100"/>
      <c r="F119" s="99"/>
      <c r="G119" s="101"/>
      <c r="H119" s="102"/>
      <c r="I119" s="103"/>
      <c r="J119" s="113">
        <f t="shared" si="2"/>
        <v>0</v>
      </c>
      <c r="K119" s="113">
        <f t="shared" si="3"/>
        <v>0</v>
      </c>
      <c r="L119" s="104"/>
      <c r="M119" s="105"/>
      <c r="N119" s="100"/>
      <c r="O119" s="100"/>
    </row>
    <row r="120" spans="1:15" x14ac:dyDescent="0.25">
      <c r="A120" s="29">
        <v>98</v>
      </c>
      <c r="B120" s="99"/>
      <c r="C120" s="100"/>
      <c r="D120" s="100"/>
      <c r="E120" s="100"/>
      <c r="F120" s="99"/>
      <c r="G120" s="101"/>
      <c r="H120" s="102"/>
      <c r="I120" s="103"/>
      <c r="J120" s="113">
        <f t="shared" si="2"/>
        <v>0</v>
      </c>
      <c r="K120" s="113">
        <f t="shared" si="3"/>
        <v>0</v>
      </c>
      <c r="L120" s="104"/>
      <c r="M120" s="105"/>
      <c r="N120" s="100"/>
      <c r="O120" s="100"/>
    </row>
    <row r="121" spans="1:15" x14ac:dyDescent="0.25">
      <c r="A121" s="29">
        <v>99</v>
      </c>
      <c r="B121" s="99"/>
      <c r="C121" s="100"/>
      <c r="D121" s="100"/>
      <c r="E121" s="100"/>
      <c r="F121" s="99"/>
      <c r="G121" s="101"/>
      <c r="H121" s="102"/>
      <c r="I121" s="103"/>
      <c r="J121" s="113">
        <f t="shared" si="2"/>
        <v>0</v>
      </c>
      <c r="K121" s="113">
        <f t="shared" si="3"/>
        <v>0</v>
      </c>
      <c r="L121" s="104"/>
      <c r="M121" s="105"/>
      <c r="N121" s="100"/>
      <c r="O121" s="100"/>
    </row>
    <row r="122" spans="1:15" x14ac:dyDescent="0.25">
      <c r="A122" s="29">
        <v>100</v>
      </c>
      <c r="B122" s="99"/>
      <c r="C122" s="100"/>
      <c r="D122" s="100"/>
      <c r="E122" s="100"/>
      <c r="F122" s="99"/>
      <c r="G122" s="101"/>
      <c r="H122" s="102"/>
      <c r="I122" s="103"/>
      <c r="J122" s="113">
        <f t="shared" si="2"/>
        <v>0</v>
      </c>
      <c r="K122" s="113">
        <f t="shared" si="3"/>
        <v>0</v>
      </c>
      <c r="L122" s="104"/>
      <c r="M122" s="105"/>
      <c r="N122" s="100"/>
      <c r="O122" s="100"/>
    </row>
    <row r="123" spans="1:15" x14ac:dyDescent="0.25">
      <c r="A123" s="29">
        <v>101</v>
      </c>
      <c r="B123" s="99"/>
      <c r="C123" s="100"/>
      <c r="D123" s="100"/>
      <c r="E123" s="100"/>
      <c r="F123" s="99"/>
      <c r="G123" s="101"/>
      <c r="H123" s="102"/>
      <c r="I123" s="103"/>
      <c r="J123" s="113">
        <f t="shared" si="2"/>
        <v>0</v>
      </c>
      <c r="K123" s="113">
        <f t="shared" si="3"/>
        <v>0</v>
      </c>
      <c r="L123" s="104"/>
      <c r="M123" s="105"/>
      <c r="N123" s="100"/>
      <c r="O123" s="100"/>
    </row>
    <row r="124" spans="1:15" x14ac:dyDescent="0.25">
      <c r="A124" s="29">
        <v>102</v>
      </c>
      <c r="B124" s="99"/>
      <c r="C124" s="100"/>
      <c r="D124" s="100"/>
      <c r="E124" s="100"/>
      <c r="F124" s="99"/>
      <c r="G124" s="101"/>
      <c r="H124" s="102"/>
      <c r="I124" s="103"/>
      <c r="J124" s="113">
        <f t="shared" si="2"/>
        <v>0</v>
      </c>
      <c r="K124" s="113">
        <f t="shared" si="3"/>
        <v>0</v>
      </c>
      <c r="L124" s="104"/>
      <c r="M124" s="105"/>
      <c r="N124" s="100"/>
      <c r="O124" s="100"/>
    </row>
    <row r="125" spans="1:15" x14ac:dyDescent="0.25">
      <c r="A125" s="29">
        <v>103</v>
      </c>
      <c r="B125" s="99"/>
      <c r="C125" s="100"/>
      <c r="D125" s="100"/>
      <c r="E125" s="100"/>
      <c r="F125" s="99"/>
      <c r="G125" s="101"/>
      <c r="H125" s="102"/>
      <c r="I125" s="103"/>
      <c r="J125" s="113">
        <f t="shared" si="2"/>
        <v>0</v>
      </c>
      <c r="K125" s="113">
        <f t="shared" si="3"/>
        <v>0</v>
      </c>
      <c r="L125" s="104"/>
      <c r="M125" s="105"/>
      <c r="N125" s="100"/>
      <c r="O125" s="100"/>
    </row>
    <row r="126" spans="1:15" x14ac:dyDescent="0.25">
      <c r="A126" s="29">
        <v>104</v>
      </c>
      <c r="B126" s="99"/>
      <c r="C126" s="100"/>
      <c r="D126" s="100"/>
      <c r="E126" s="100"/>
      <c r="F126" s="99"/>
      <c r="G126" s="101"/>
      <c r="H126" s="102"/>
      <c r="I126" s="103"/>
      <c r="J126" s="113">
        <f t="shared" si="2"/>
        <v>0</v>
      </c>
      <c r="K126" s="113">
        <f t="shared" si="3"/>
        <v>0</v>
      </c>
      <c r="L126" s="104"/>
      <c r="M126" s="105"/>
      <c r="N126" s="100"/>
      <c r="O126" s="100"/>
    </row>
    <row r="127" spans="1:15" x14ac:dyDescent="0.25">
      <c r="A127" s="29">
        <v>105</v>
      </c>
      <c r="B127" s="99"/>
      <c r="C127" s="100"/>
      <c r="D127" s="100"/>
      <c r="E127" s="100"/>
      <c r="F127" s="99"/>
      <c r="G127" s="101"/>
      <c r="H127" s="102"/>
      <c r="I127" s="103"/>
      <c r="J127" s="113">
        <f t="shared" si="2"/>
        <v>0</v>
      </c>
      <c r="K127" s="113">
        <f t="shared" si="3"/>
        <v>0</v>
      </c>
      <c r="L127" s="104"/>
      <c r="M127" s="105"/>
      <c r="N127" s="100"/>
      <c r="O127" s="100"/>
    </row>
    <row r="128" spans="1:15" x14ac:dyDescent="0.25">
      <c r="A128" s="29">
        <v>106</v>
      </c>
      <c r="B128" s="99"/>
      <c r="C128" s="100"/>
      <c r="D128" s="100"/>
      <c r="E128" s="100"/>
      <c r="F128" s="99"/>
      <c r="G128" s="101"/>
      <c r="H128" s="102"/>
      <c r="I128" s="103"/>
      <c r="J128" s="113">
        <f t="shared" si="2"/>
        <v>0</v>
      </c>
      <c r="K128" s="113">
        <f t="shared" si="3"/>
        <v>0</v>
      </c>
      <c r="L128" s="104"/>
      <c r="M128" s="105"/>
      <c r="N128" s="100"/>
      <c r="O128" s="100"/>
    </row>
    <row r="129" spans="1:15" x14ac:dyDescent="0.25">
      <c r="A129" s="29">
        <v>107</v>
      </c>
      <c r="B129" s="99"/>
      <c r="C129" s="100"/>
      <c r="D129" s="100"/>
      <c r="E129" s="100"/>
      <c r="F129" s="99"/>
      <c r="G129" s="101"/>
      <c r="H129" s="102"/>
      <c r="I129" s="103"/>
      <c r="J129" s="113">
        <f t="shared" si="2"/>
        <v>0</v>
      </c>
      <c r="K129" s="113">
        <f t="shared" si="3"/>
        <v>0</v>
      </c>
      <c r="L129" s="104"/>
      <c r="M129" s="105"/>
      <c r="N129" s="100"/>
      <c r="O129" s="100"/>
    </row>
    <row r="130" spans="1:15" x14ac:dyDescent="0.25">
      <c r="A130" s="29">
        <v>108</v>
      </c>
      <c r="B130" s="99"/>
      <c r="C130" s="100"/>
      <c r="D130" s="100"/>
      <c r="E130" s="100"/>
      <c r="F130" s="99"/>
      <c r="G130" s="101"/>
      <c r="H130" s="102"/>
      <c r="I130" s="103"/>
      <c r="J130" s="113">
        <f t="shared" si="2"/>
        <v>0</v>
      </c>
      <c r="K130" s="113">
        <f t="shared" si="3"/>
        <v>0</v>
      </c>
      <c r="L130" s="104"/>
      <c r="M130" s="105"/>
      <c r="N130" s="100"/>
      <c r="O130" s="100"/>
    </row>
    <row r="131" spans="1:15" x14ac:dyDescent="0.25">
      <c r="A131" s="29">
        <v>109</v>
      </c>
      <c r="B131" s="99"/>
      <c r="C131" s="100"/>
      <c r="D131" s="100"/>
      <c r="E131" s="100"/>
      <c r="F131" s="99"/>
      <c r="G131" s="101"/>
      <c r="H131" s="102"/>
      <c r="I131" s="103"/>
      <c r="J131" s="113">
        <f t="shared" si="2"/>
        <v>0</v>
      </c>
      <c r="K131" s="113">
        <f t="shared" si="3"/>
        <v>0</v>
      </c>
      <c r="L131" s="104"/>
      <c r="M131" s="105"/>
      <c r="N131" s="100"/>
      <c r="O131" s="100"/>
    </row>
    <row r="132" spans="1:15" x14ac:dyDescent="0.25">
      <c r="A132" s="29">
        <v>110</v>
      </c>
      <c r="B132" s="99"/>
      <c r="C132" s="100"/>
      <c r="D132" s="100"/>
      <c r="E132" s="100"/>
      <c r="F132" s="99"/>
      <c r="G132" s="101"/>
      <c r="H132" s="102"/>
      <c r="I132" s="103"/>
      <c r="J132" s="113">
        <f t="shared" si="2"/>
        <v>0</v>
      </c>
      <c r="K132" s="113">
        <f t="shared" si="3"/>
        <v>0</v>
      </c>
      <c r="L132" s="104"/>
      <c r="M132" s="105"/>
      <c r="N132" s="100"/>
      <c r="O132" s="100"/>
    </row>
    <row r="133" spans="1:15" x14ac:dyDescent="0.25">
      <c r="A133" s="29">
        <v>111</v>
      </c>
      <c r="B133" s="99"/>
      <c r="C133" s="100"/>
      <c r="D133" s="100"/>
      <c r="E133" s="100"/>
      <c r="F133" s="99"/>
      <c r="G133" s="101"/>
      <c r="H133" s="102"/>
      <c r="I133" s="103"/>
      <c r="J133" s="113">
        <f t="shared" si="2"/>
        <v>0</v>
      </c>
      <c r="K133" s="113">
        <f t="shared" si="3"/>
        <v>0</v>
      </c>
      <c r="L133" s="104"/>
      <c r="M133" s="105"/>
      <c r="N133" s="100"/>
      <c r="O133" s="100"/>
    </row>
    <row r="134" spans="1:15" x14ac:dyDescent="0.25">
      <c r="A134" s="29">
        <v>112</v>
      </c>
      <c r="B134" s="99"/>
      <c r="C134" s="100"/>
      <c r="D134" s="100"/>
      <c r="E134" s="100"/>
      <c r="F134" s="99"/>
      <c r="G134" s="101"/>
      <c r="H134" s="102"/>
      <c r="I134" s="103"/>
      <c r="J134" s="113">
        <f t="shared" si="2"/>
        <v>0</v>
      </c>
      <c r="K134" s="113">
        <f t="shared" si="3"/>
        <v>0</v>
      </c>
      <c r="L134" s="104"/>
      <c r="M134" s="105"/>
      <c r="N134" s="100"/>
      <c r="O134" s="100"/>
    </row>
    <row r="135" spans="1:15" x14ac:dyDescent="0.25">
      <c r="A135" s="29">
        <v>113</v>
      </c>
      <c r="B135" s="99"/>
      <c r="C135" s="100"/>
      <c r="D135" s="100"/>
      <c r="E135" s="100"/>
      <c r="F135" s="99"/>
      <c r="G135" s="101"/>
      <c r="H135" s="102"/>
      <c r="I135" s="103"/>
      <c r="J135" s="113">
        <f t="shared" si="2"/>
        <v>0</v>
      </c>
      <c r="K135" s="113">
        <f t="shared" si="3"/>
        <v>0</v>
      </c>
      <c r="L135" s="104"/>
      <c r="M135" s="105"/>
      <c r="N135" s="100"/>
      <c r="O135" s="100"/>
    </row>
    <row r="136" spans="1:15" x14ac:dyDescent="0.25">
      <c r="A136" s="29">
        <v>114</v>
      </c>
      <c r="B136" s="99"/>
      <c r="C136" s="100"/>
      <c r="D136" s="100"/>
      <c r="E136" s="100"/>
      <c r="F136" s="99"/>
      <c r="G136" s="101"/>
      <c r="H136" s="102"/>
      <c r="I136" s="103"/>
      <c r="J136" s="113">
        <f t="shared" si="2"/>
        <v>0</v>
      </c>
      <c r="K136" s="113">
        <f t="shared" si="3"/>
        <v>0</v>
      </c>
      <c r="L136" s="104"/>
      <c r="M136" s="105"/>
      <c r="N136" s="100"/>
      <c r="O136" s="100"/>
    </row>
    <row r="137" spans="1:15" x14ac:dyDescent="0.25">
      <c r="A137" s="29">
        <v>115</v>
      </c>
      <c r="B137" s="99"/>
      <c r="C137" s="100"/>
      <c r="D137" s="100"/>
      <c r="E137" s="100"/>
      <c r="F137" s="99"/>
      <c r="G137" s="101"/>
      <c r="H137" s="102"/>
      <c r="I137" s="103"/>
      <c r="J137" s="113">
        <f t="shared" si="2"/>
        <v>0</v>
      </c>
      <c r="K137" s="113">
        <f t="shared" si="3"/>
        <v>0</v>
      </c>
      <c r="L137" s="104"/>
      <c r="M137" s="105"/>
      <c r="N137" s="100"/>
      <c r="O137" s="100"/>
    </row>
    <row r="138" spans="1:15" x14ac:dyDescent="0.25">
      <c r="A138" s="29">
        <v>116</v>
      </c>
      <c r="B138" s="99"/>
      <c r="C138" s="100"/>
      <c r="D138" s="100"/>
      <c r="E138" s="100"/>
      <c r="F138" s="99"/>
      <c r="G138" s="101"/>
      <c r="H138" s="102"/>
      <c r="I138" s="103"/>
      <c r="J138" s="113">
        <f t="shared" si="2"/>
        <v>0</v>
      </c>
      <c r="K138" s="113">
        <f t="shared" si="3"/>
        <v>0</v>
      </c>
      <c r="L138" s="104"/>
      <c r="M138" s="105"/>
      <c r="N138" s="100"/>
      <c r="O138" s="100"/>
    </row>
    <row r="139" spans="1:15" x14ac:dyDescent="0.25">
      <c r="A139" s="29">
        <v>117</v>
      </c>
      <c r="B139" s="99"/>
      <c r="C139" s="100"/>
      <c r="D139" s="100"/>
      <c r="E139" s="100"/>
      <c r="F139" s="99"/>
      <c r="G139" s="101"/>
      <c r="H139" s="102"/>
      <c r="I139" s="103"/>
      <c r="J139" s="113">
        <f t="shared" si="2"/>
        <v>0</v>
      </c>
      <c r="K139" s="113">
        <f t="shared" si="3"/>
        <v>0</v>
      </c>
      <c r="L139" s="104"/>
      <c r="M139" s="105"/>
      <c r="N139" s="100"/>
      <c r="O139" s="100"/>
    </row>
    <row r="140" spans="1:15" x14ac:dyDescent="0.25">
      <c r="A140" s="29">
        <v>118</v>
      </c>
      <c r="B140" s="99"/>
      <c r="C140" s="100"/>
      <c r="D140" s="100"/>
      <c r="E140" s="100"/>
      <c r="F140" s="99"/>
      <c r="G140" s="101"/>
      <c r="H140" s="102"/>
      <c r="I140" s="103"/>
      <c r="J140" s="113">
        <f t="shared" si="2"/>
        <v>0</v>
      </c>
      <c r="K140" s="113">
        <f t="shared" si="3"/>
        <v>0</v>
      </c>
      <c r="L140" s="104"/>
      <c r="M140" s="105"/>
      <c r="N140" s="100"/>
      <c r="O140" s="100"/>
    </row>
    <row r="141" spans="1:15" x14ac:dyDescent="0.25">
      <c r="A141" s="29">
        <v>119</v>
      </c>
      <c r="B141" s="99"/>
      <c r="C141" s="100"/>
      <c r="D141" s="100"/>
      <c r="E141" s="100"/>
      <c r="F141" s="99"/>
      <c r="G141" s="101"/>
      <c r="H141" s="102"/>
      <c r="I141" s="103"/>
      <c r="J141" s="113">
        <f t="shared" si="2"/>
        <v>0</v>
      </c>
      <c r="K141" s="113">
        <f t="shared" si="3"/>
        <v>0</v>
      </c>
      <c r="L141" s="104"/>
      <c r="M141" s="105"/>
      <c r="N141" s="100"/>
      <c r="O141" s="100"/>
    </row>
    <row r="142" spans="1:15" x14ac:dyDescent="0.25">
      <c r="A142" s="29">
        <v>120</v>
      </c>
      <c r="B142" s="99"/>
      <c r="C142" s="100"/>
      <c r="D142" s="100"/>
      <c r="E142" s="100"/>
      <c r="F142" s="99"/>
      <c r="G142" s="101"/>
      <c r="H142" s="102"/>
      <c r="I142" s="103"/>
      <c r="J142" s="113">
        <f t="shared" si="2"/>
        <v>0</v>
      </c>
      <c r="K142" s="113">
        <f t="shared" si="3"/>
        <v>0</v>
      </c>
      <c r="L142" s="104"/>
      <c r="M142" s="105"/>
      <c r="N142" s="100"/>
      <c r="O142" s="100"/>
    </row>
    <row r="143" spans="1:15" x14ac:dyDescent="0.25">
      <c r="A143" s="29">
        <v>121</v>
      </c>
      <c r="B143" s="99"/>
      <c r="C143" s="100"/>
      <c r="D143" s="100"/>
      <c r="E143" s="100"/>
      <c r="F143" s="99"/>
      <c r="G143" s="101"/>
      <c r="H143" s="102"/>
      <c r="I143" s="103"/>
      <c r="J143" s="113">
        <f t="shared" si="2"/>
        <v>0</v>
      </c>
      <c r="K143" s="113">
        <f t="shared" si="3"/>
        <v>0</v>
      </c>
      <c r="L143" s="104"/>
      <c r="M143" s="105"/>
      <c r="N143" s="100"/>
      <c r="O143" s="100"/>
    </row>
    <row r="144" spans="1:15" x14ac:dyDescent="0.25">
      <c r="A144" s="29">
        <v>122</v>
      </c>
      <c r="B144" s="99"/>
      <c r="C144" s="100"/>
      <c r="D144" s="100"/>
      <c r="E144" s="100"/>
      <c r="F144" s="99"/>
      <c r="G144" s="101"/>
      <c r="H144" s="102"/>
      <c r="I144" s="103"/>
      <c r="J144" s="113">
        <f t="shared" si="2"/>
        <v>0</v>
      </c>
      <c r="K144" s="113">
        <f t="shared" si="3"/>
        <v>0</v>
      </c>
      <c r="L144" s="104"/>
      <c r="M144" s="105"/>
      <c r="N144" s="100"/>
      <c r="O144" s="100"/>
    </row>
    <row r="145" spans="1:15" x14ac:dyDescent="0.25">
      <c r="A145" s="29">
        <v>123</v>
      </c>
      <c r="B145" s="99"/>
      <c r="C145" s="100"/>
      <c r="D145" s="100"/>
      <c r="E145" s="100"/>
      <c r="F145" s="99"/>
      <c r="G145" s="101"/>
      <c r="H145" s="102"/>
      <c r="I145" s="103"/>
      <c r="J145" s="113">
        <f t="shared" si="2"/>
        <v>0</v>
      </c>
      <c r="K145" s="113">
        <f t="shared" si="3"/>
        <v>0</v>
      </c>
      <c r="L145" s="104"/>
      <c r="M145" s="105"/>
      <c r="N145" s="100"/>
      <c r="O145" s="100"/>
    </row>
    <row r="146" spans="1:15" x14ac:dyDescent="0.25">
      <c r="A146" s="29">
        <v>124</v>
      </c>
      <c r="B146" s="99"/>
      <c r="C146" s="100"/>
      <c r="D146" s="100"/>
      <c r="E146" s="100"/>
      <c r="F146" s="99"/>
      <c r="G146" s="101"/>
      <c r="H146" s="102"/>
      <c r="I146" s="103"/>
      <c r="J146" s="113">
        <f t="shared" si="2"/>
        <v>0</v>
      </c>
      <c r="K146" s="113">
        <f t="shared" si="3"/>
        <v>0</v>
      </c>
      <c r="L146" s="104"/>
      <c r="M146" s="105"/>
      <c r="N146" s="100"/>
      <c r="O146" s="100"/>
    </row>
    <row r="147" spans="1:15" x14ac:dyDescent="0.25">
      <c r="A147" s="29">
        <v>125</v>
      </c>
      <c r="B147" s="99"/>
      <c r="C147" s="100"/>
      <c r="D147" s="100"/>
      <c r="E147" s="100"/>
      <c r="F147" s="99"/>
      <c r="G147" s="101"/>
      <c r="H147" s="102"/>
      <c r="I147" s="103"/>
      <c r="J147" s="113">
        <f t="shared" si="2"/>
        <v>0</v>
      </c>
      <c r="K147" s="113">
        <f t="shared" si="3"/>
        <v>0</v>
      </c>
      <c r="L147" s="104"/>
      <c r="M147" s="105"/>
      <c r="N147" s="100"/>
      <c r="O147" s="100"/>
    </row>
    <row r="148" spans="1:15" x14ac:dyDescent="0.25">
      <c r="A148" s="29">
        <v>126</v>
      </c>
      <c r="B148" s="99"/>
      <c r="C148" s="100"/>
      <c r="D148" s="100"/>
      <c r="E148" s="100"/>
      <c r="F148" s="99"/>
      <c r="G148" s="101"/>
      <c r="H148" s="102"/>
      <c r="I148" s="103"/>
      <c r="J148" s="113">
        <f t="shared" si="2"/>
        <v>0</v>
      </c>
      <c r="K148" s="113">
        <f t="shared" si="3"/>
        <v>0</v>
      </c>
      <c r="L148" s="104"/>
      <c r="M148" s="105"/>
      <c r="N148" s="100"/>
      <c r="O148" s="100"/>
    </row>
    <row r="149" spans="1:15" x14ac:dyDescent="0.25">
      <c r="A149" s="29">
        <v>127</v>
      </c>
      <c r="B149" s="99"/>
      <c r="C149" s="100"/>
      <c r="D149" s="100"/>
      <c r="E149" s="100"/>
      <c r="F149" s="99"/>
      <c r="G149" s="101"/>
      <c r="H149" s="102"/>
      <c r="I149" s="103"/>
      <c r="J149" s="113">
        <f t="shared" si="2"/>
        <v>0</v>
      </c>
      <c r="K149" s="113">
        <f t="shared" si="3"/>
        <v>0</v>
      </c>
      <c r="L149" s="104"/>
      <c r="M149" s="105"/>
      <c r="N149" s="100"/>
      <c r="O149" s="100"/>
    </row>
    <row r="150" spans="1:15" x14ac:dyDescent="0.25">
      <c r="A150" s="29">
        <v>128</v>
      </c>
      <c r="B150" s="99"/>
      <c r="C150" s="100"/>
      <c r="D150" s="100"/>
      <c r="E150" s="100"/>
      <c r="F150" s="99"/>
      <c r="G150" s="101"/>
      <c r="H150" s="102"/>
      <c r="I150" s="103"/>
      <c r="J150" s="113">
        <f t="shared" si="2"/>
        <v>0</v>
      </c>
      <c r="K150" s="113">
        <f t="shared" si="3"/>
        <v>0</v>
      </c>
      <c r="L150" s="104"/>
      <c r="M150" s="105"/>
      <c r="N150" s="100"/>
      <c r="O150" s="100"/>
    </row>
    <row r="151" spans="1:15" x14ac:dyDescent="0.25">
      <c r="A151" s="29">
        <v>129</v>
      </c>
      <c r="B151" s="99"/>
      <c r="C151" s="100"/>
      <c r="D151" s="100"/>
      <c r="E151" s="100"/>
      <c r="F151" s="99"/>
      <c r="G151" s="101"/>
      <c r="H151" s="102"/>
      <c r="I151" s="103"/>
      <c r="J151" s="113">
        <f t="shared" si="2"/>
        <v>0</v>
      </c>
      <c r="K151" s="113">
        <f t="shared" si="3"/>
        <v>0</v>
      </c>
      <c r="L151" s="104"/>
      <c r="M151" s="105"/>
      <c r="N151" s="100"/>
      <c r="O151" s="100"/>
    </row>
    <row r="152" spans="1:15" x14ac:dyDescent="0.25">
      <c r="A152" s="29">
        <v>130</v>
      </c>
      <c r="B152" s="99"/>
      <c r="C152" s="100"/>
      <c r="D152" s="100"/>
      <c r="E152" s="100"/>
      <c r="F152" s="99"/>
      <c r="G152" s="101"/>
      <c r="H152" s="102"/>
      <c r="I152" s="103"/>
      <c r="J152" s="113">
        <f t="shared" ref="J152:J215" si="4">H152+I152</f>
        <v>0</v>
      </c>
      <c r="K152" s="113">
        <f t="shared" ref="K152:K215" si="5">H152+(I152*$F$17)</f>
        <v>0</v>
      </c>
      <c r="L152" s="104"/>
      <c r="M152" s="105"/>
      <c r="N152" s="100"/>
      <c r="O152" s="100"/>
    </row>
    <row r="153" spans="1:15" x14ac:dyDescent="0.25">
      <c r="A153" s="29">
        <v>131</v>
      </c>
      <c r="B153" s="99"/>
      <c r="C153" s="100"/>
      <c r="D153" s="100"/>
      <c r="E153" s="100"/>
      <c r="F153" s="99"/>
      <c r="G153" s="101"/>
      <c r="H153" s="102"/>
      <c r="I153" s="103"/>
      <c r="J153" s="113">
        <f t="shared" si="4"/>
        <v>0</v>
      </c>
      <c r="K153" s="113">
        <f t="shared" si="5"/>
        <v>0</v>
      </c>
      <c r="L153" s="104"/>
      <c r="M153" s="105"/>
      <c r="N153" s="100"/>
      <c r="O153" s="100"/>
    </row>
    <row r="154" spans="1:15" x14ac:dyDescent="0.25">
      <c r="A154" s="29">
        <v>132</v>
      </c>
      <c r="B154" s="99"/>
      <c r="C154" s="100"/>
      <c r="D154" s="100"/>
      <c r="E154" s="100"/>
      <c r="F154" s="99"/>
      <c r="G154" s="101"/>
      <c r="H154" s="102"/>
      <c r="I154" s="103"/>
      <c r="J154" s="113">
        <f t="shared" si="4"/>
        <v>0</v>
      </c>
      <c r="K154" s="113">
        <f t="shared" si="5"/>
        <v>0</v>
      </c>
      <c r="L154" s="104"/>
      <c r="M154" s="105"/>
      <c r="N154" s="100"/>
      <c r="O154" s="100"/>
    </row>
    <row r="155" spans="1:15" x14ac:dyDescent="0.25">
      <c r="A155" s="29">
        <v>133</v>
      </c>
      <c r="B155" s="99"/>
      <c r="C155" s="100"/>
      <c r="D155" s="100"/>
      <c r="E155" s="100"/>
      <c r="F155" s="99"/>
      <c r="G155" s="101"/>
      <c r="H155" s="102"/>
      <c r="I155" s="103"/>
      <c r="J155" s="113">
        <f t="shared" si="4"/>
        <v>0</v>
      </c>
      <c r="K155" s="113">
        <f t="shared" si="5"/>
        <v>0</v>
      </c>
      <c r="L155" s="104"/>
      <c r="M155" s="105"/>
      <c r="N155" s="100"/>
      <c r="O155" s="100"/>
    </row>
    <row r="156" spans="1:15" x14ac:dyDescent="0.25">
      <c r="A156" s="29">
        <v>134</v>
      </c>
      <c r="B156" s="99"/>
      <c r="C156" s="100"/>
      <c r="D156" s="100"/>
      <c r="E156" s="100"/>
      <c r="F156" s="99"/>
      <c r="G156" s="101"/>
      <c r="H156" s="102"/>
      <c r="I156" s="103"/>
      <c r="J156" s="113">
        <f t="shared" si="4"/>
        <v>0</v>
      </c>
      <c r="K156" s="113">
        <f t="shared" si="5"/>
        <v>0</v>
      </c>
      <c r="L156" s="104"/>
      <c r="M156" s="105"/>
      <c r="N156" s="100"/>
      <c r="O156" s="100"/>
    </row>
    <row r="157" spans="1:15" x14ac:dyDescent="0.25">
      <c r="A157" s="29">
        <v>135</v>
      </c>
      <c r="B157" s="99"/>
      <c r="C157" s="100"/>
      <c r="D157" s="100"/>
      <c r="E157" s="100"/>
      <c r="F157" s="99"/>
      <c r="G157" s="101"/>
      <c r="H157" s="102"/>
      <c r="I157" s="103"/>
      <c r="J157" s="113">
        <f t="shared" si="4"/>
        <v>0</v>
      </c>
      <c r="K157" s="113">
        <f t="shared" si="5"/>
        <v>0</v>
      </c>
      <c r="L157" s="104"/>
      <c r="M157" s="105"/>
      <c r="N157" s="100"/>
      <c r="O157" s="100"/>
    </row>
    <row r="158" spans="1:15" x14ac:dyDescent="0.25">
      <c r="A158" s="29">
        <v>136</v>
      </c>
      <c r="B158" s="99"/>
      <c r="C158" s="100"/>
      <c r="D158" s="100"/>
      <c r="E158" s="100"/>
      <c r="F158" s="99"/>
      <c r="G158" s="101"/>
      <c r="H158" s="102"/>
      <c r="I158" s="103"/>
      <c r="J158" s="113">
        <f t="shared" si="4"/>
        <v>0</v>
      </c>
      <c r="K158" s="113">
        <f t="shared" si="5"/>
        <v>0</v>
      </c>
      <c r="L158" s="104"/>
      <c r="M158" s="105"/>
      <c r="N158" s="100"/>
      <c r="O158" s="100"/>
    </row>
    <row r="159" spans="1:15" x14ac:dyDescent="0.25">
      <c r="A159" s="29">
        <v>137</v>
      </c>
      <c r="B159" s="99"/>
      <c r="C159" s="100"/>
      <c r="D159" s="100"/>
      <c r="E159" s="100"/>
      <c r="F159" s="99"/>
      <c r="G159" s="101"/>
      <c r="H159" s="102"/>
      <c r="I159" s="103"/>
      <c r="J159" s="113">
        <f t="shared" si="4"/>
        <v>0</v>
      </c>
      <c r="K159" s="113">
        <f t="shared" si="5"/>
        <v>0</v>
      </c>
      <c r="L159" s="104"/>
      <c r="M159" s="105"/>
      <c r="N159" s="100"/>
      <c r="O159" s="100"/>
    </row>
    <row r="160" spans="1:15" x14ac:dyDescent="0.25">
      <c r="A160" s="29">
        <v>138</v>
      </c>
      <c r="B160" s="99"/>
      <c r="C160" s="100"/>
      <c r="D160" s="100"/>
      <c r="E160" s="100"/>
      <c r="F160" s="99"/>
      <c r="G160" s="101"/>
      <c r="H160" s="102"/>
      <c r="I160" s="103"/>
      <c r="J160" s="113">
        <f t="shared" si="4"/>
        <v>0</v>
      </c>
      <c r="K160" s="113">
        <f t="shared" si="5"/>
        <v>0</v>
      </c>
      <c r="L160" s="104"/>
      <c r="M160" s="105"/>
      <c r="N160" s="100"/>
      <c r="O160" s="100"/>
    </row>
    <row r="161" spans="1:15" x14ac:dyDescent="0.25">
      <c r="A161" s="29">
        <v>139</v>
      </c>
      <c r="B161" s="99"/>
      <c r="C161" s="100"/>
      <c r="D161" s="100"/>
      <c r="E161" s="100"/>
      <c r="F161" s="99"/>
      <c r="G161" s="101"/>
      <c r="H161" s="102"/>
      <c r="I161" s="103"/>
      <c r="J161" s="113">
        <f t="shared" si="4"/>
        <v>0</v>
      </c>
      <c r="K161" s="113">
        <f t="shared" si="5"/>
        <v>0</v>
      </c>
      <c r="L161" s="104"/>
      <c r="M161" s="105"/>
      <c r="N161" s="100"/>
      <c r="O161" s="100"/>
    </row>
    <row r="162" spans="1:15" x14ac:dyDescent="0.25">
      <c r="A162" s="29">
        <v>140</v>
      </c>
      <c r="B162" s="99"/>
      <c r="C162" s="100"/>
      <c r="D162" s="100"/>
      <c r="E162" s="100"/>
      <c r="F162" s="99"/>
      <c r="G162" s="101"/>
      <c r="H162" s="102"/>
      <c r="I162" s="103"/>
      <c r="J162" s="113">
        <f t="shared" si="4"/>
        <v>0</v>
      </c>
      <c r="K162" s="113">
        <f t="shared" si="5"/>
        <v>0</v>
      </c>
      <c r="L162" s="104"/>
      <c r="M162" s="105"/>
      <c r="N162" s="100"/>
      <c r="O162" s="100"/>
    </row>
    <row r="163" spans="1:15" x14ac:dyDescent="0.25">
      <c r="A163" s="29">
        <v>141</v>
      </c>
      <c r="B163" s="99"/>
      <c r="C163" s="100"/>
      <c r="D163" s="100"/>
      <c r="E163" s="100"/>
      <c r="F163" s="99"/>
      <c r="G163" s="101"/>
      <c r="H163" s="102"/>
      <c r="I163" s="103"/>
      <c r="J163" s="113">
        <f t="shared" si="4"/>
        <v>0</v>
      </c>
      <c r="K163" s="113">
        <f t="shared" si="5"/>
        <v>0</v>
      </c>
      <c r="L163" s="104"/>
      <c r="M163" s="105"/>
      <c r="N163" s="100"/>
      <c r="O163" s="100"/>
    </row>
    <row r="164" spans="1:15" x14ac:dyDescent="0.25">
      <c r="A164" s="29">
        <v>142</v>
      </c>
      <c r="B164" s="99"/>
      <c r="C164" s="100"/>
      <c r="D164" s="100"/>
      <c r="E164" s="100"/>
      <c r="F164" s="99"/>
      <c r="G164" s="101"/>
      <c r="H164" s="102"/>
      <c r="I164" s="103"/>
      <c r="J164" s="113">
        <f t="shared" si="4"/>
        <v>0</v>
      </c>
      <c r="K164" s="113">
        <f t="shared" si="5"/>
        <v>0</v>
      </c>
      <c r="L164" s="104"/>
      <c r="M164" s="105"/>
      <c r="N164" s="100"/>
      <c r="O164" s="100"/>
    </row>
    <row r="165" spans="1:15" x14ac:dyDescent="0.25">
      <c r="A165" s="29">
        <v>143</v>
      </c>
      <c r="B165" s="99"/>
      <c r="C165" s="100"/>
      <c r="D165" s="100"/>
      <c r="E165" s="100"/>
      <c r="F165" s="99"/>
      <c r="G165" s="101"/>
      <c r="H165" s="102"/>
      <c r="I165" s="103"/>
      <c r="J165" s="113">
        <f t="shared" si="4"/>
        <v>0</v>
      </c>
      <c r="K165" s="113">
        <f t="shared" si="5"/>
        <v>0</v>
      </c>
      <c r="L165" s="104"/>
      <c r="M165" s="105"/>
      <c r="N165" s="100"/>
      <c r="O165" s="100"/>
    </row>
    <row r="166" spans="1:15" x14ac:dyDescent="0.25">
      <c r="A166" s="29">
        <v>144</v>
      </c>
      <c r="B166" s="99"/>
      <c r="C166" s="100"/>
      <c r="D166" s="100"/>
      <c r="E166" s="100"/>
      <c r="F166" s="99"/>
      <c r="G166" s="101"/>
      <c r="H166" s="102"/>
      <c r="I166" s="103"/>
      <c r="J166" s="113">
        <f t="shared" si="4"/>
        <v>0</v>
      </c>
      <c r="K166" s="113">
        <f t="shared" si="5"/>
        <v>0</v>
      </c>
      <c r="L166" s="104"/>
      <c r="M166" s="105"/>
      <c r="N166" s="100"/>
      <c r="O166" s="100"/>
    </row>
    <row r="167" spans="1:15" x14ac:dyDescent="0.25">
      <c r="A167" s="29">
        <v>145</v>
      </c>
      <c r="B167" s="99"/>
      <c r="C167" s="100"/>
      <c r="D167" s="100"/>
      <c r="E167" s="100"/>
      <c r="F167" s="99"/>
      <c r="G167" s="101"/>
      <c r="H167" s="102"/>
      <c r="I167" s="103"/>
      <c r="J167" s="113">
        <f t="shared" si="4"/>
        <v>0</v>
      </c>
      <c r="K167" s="113">
        <f t="shared" si="5"/>
        <v>0</v>
      </c>
      <c r="L167" s="104"/>
      <c r="M167" s="105"/>
      <c r="N167" s="100"/>
      <c r="O167" s="100"/>
    </row>
    <row r="168" spans="1:15" x14ac:dyDescent="0.25">
      <c r="A168" s="29">
        <v>146</v>
      </c>
      <c r="B168" s="99"/>
      <c r="C168" s="100"/>
      <c r="D168" s="100"/>
      <c r="E168" s="100"/>
      <c r="F168" s="99"/>
      <c r="G168" s="101"/>
      <c r="H168" s="102"/>
      <c r="I168" s="103"/>
      <c r="J168" s="113">
        <f t="shared" si="4"/>
        <v>0</v>
      </c>
      <c r="K168" s="113">
        <f t="shared" si="5"/>
        <v>0</v>
      </c>
      <c r="L168" s="104"/>
      <c r="M168" s="105"/>
      <c r="N168" s="100"/>
      <c r="O168" s="100"/>
    </row>
    <row r="169" spans="1:15" x14ac:dyDescent="0.25">
      <c r="A169" s="29">
        <v>147</v>
      </c>
      <c r="B169" s="99"/>
      <c r="C169" s="100"/>
      <c r="D169" s="100"/>
      <c r="E169" s="100"/>
      <c r="F169" s="99"/>
      <c r="G169" s="101"/>
      <c r="H169" s="102"/>
      <c r="I169" s="103"/>
      <c r="J169" s="113">
        <f t="shared" si="4"/>
        <v>0</v>
      </c>
      <c r="K169" s="113">
        <f t="shared" si="5"/>
        <v>0</v>
      </c>
      <c r="L169" s="104"/>
      <c r="M169" s="105"/>
      <c r="N169" s="100"/>
      <c r="O169" s="100"/>
    </row>
    <row r="170" spans="1:15" x14ac:dyDescent="0.25">
      <c r="A170" s="29">
        <v>148</v>
      </c>
      <c r="B170" s="99"/>
      <c r="C170" s="100"/>
      <c r="D170" s="100"/>
      <c r="E170" s="100"/>
      <c r="F170" s="99"/>
      <c r="G170" s="101"/>
      <c r="H170" s="102"/>
      <c r="I170" s="103"/>
      <c r="J170" s="113">
        <f t="shared" si="4"/>
        <v>0</v>
      </c>
      <c r="K170" s="113">
        <f t="shared" si="5"/>
        <v>0</v>
      </c>
      <c r="L170" s="104"/>
      <c r="M170" s="105"/>
      <c r="N170" s="100"/>
      <c r="O170" s="100"/>
    </row>
    <row r="171" spans="1:15" x14ac:dyDescent="0.25">
      <c r="A171" s="29">
        <v>149</v>
      </c>
      <c r="B171" s="99"/>
      <c r="C171" s="100"/>
      <c r="D171" s="100"/>
      <c r="E171" s="100"/>
      <c r="F171" s="99"/>
      <c r="G171" s="101"/>
      <c r="H171" s="102"/>
      <c r="I171" s="103"/>
      <c r="J171" s="113">
        <f t="shared" si="4"/>
        <v>0</v>
      </c>
      <c r="K171" s="113">
        <f t="shared" si="5"/>
        <v>0</v>
      </c>
      <c r="L171" s="104"/>
      <c r="M171" s="105"/>
      <c r="N171" s="100"/>
      <c r="O171" s="100"/>
    </row>
    <row r="172" spans="1:15" x14ac:dyDescent="0.25">
      <c r="A172" s="29">
        <v>150</v>
      </c>
      <c r="B172" s="99"/>
      <c r="C172" s="100"/>
      <c r="D172" s="100"/>
      <c r="E172" s="100"/>
      <c r="F172" s="99"/>
      <c r="G172" s="101"/>
      <c r="H172" s="102"/>
      <c r="I172" s="103"/>
      <c r="J172" s="113">
        <f t="shared" si="4"/>
        <v>0</v>
      </c>
      <c r="K172" s="113">
        <f t="shared" si="5"/>
        <v>0</v>
      </c>
      <c r="L172" s="104"/>
      <c r="M172" s="105"/>
      <c r="N172" s="100"/>
      <c r="O172" s="100"/>
    </row>
    <row r="173" spans="1:15" x14ac:dyDescent="0.25">
      <c r="A173" s="29">
        <v>151</v>
      </c>
      <c r="B173" s="99"/>
      <c r="C173" s="100"/>
      <c r="D173" s="100"/>
      <c r="E173" s="100"/>
      <c r="F173" s="99"/>
      <c r="G173" s="101"/>
      <c r="H173" s="102"/>
      <c r="I173" s="103"/>
      <c r="J173" s="113">
        <f t="shared" si="4"/>
        <v>0</v>
      </c>
      <c r="K173" s="113">
        <f t="shared" si="5"/>
        <v>0</v>
      </c>
      <c r="L173" s="104"/>
      <c r="M173" s="105"/>
      <c r="N173" s="100"/>
      <c r="O173" s="100"/>
    </row>
    <row r="174" spans="1:15" x14ac:dyDescent="0.25">
      <c r="A174" s="29">
        <v>152</v>
      </c>
      <c r="B174" s="99"/>
      <c r="C174" s="100"/>
      <c r="D174" s="100"/>
      <c r="E174" s="100"/>
      <c r="F174" s="99"/>
      <c r="G174" s="101"/>
      <c r="H174" s="102"/>
      <c r="I174" s="103"/>
      <c r="J174" s="113">
        <f t="shared" si="4"/>
        <v>0</v>
      </c>
      <c r="K174" s="113">
        <f t="shared" si="5"/>
        <v>0</v>
      </c>
      <c r="L174" s="104"/>
      <c r="M174" s="105"/>
      <c r="N174" s="100"/>
      <c r="O174" s="100"/>
    </row>
    <row r="175" spans="1:15" x14ac:dyDescent="0.25">
      <c r="A175" s="29">
        <v>153</v>
      </c>
      <c r="B175" s="99"/>
      <c r="C175" s="100"/>
      <c r="D175" s="100"/>
      <c r="E175" s="100"/>
      <c r="F175" s="99"/>
      <c r="G175" s="101"/>
      <c r="H175" s="102"/>
      <c r="I175" s="103"/>
      <c r="J175" s="113">
        <f t="shared" si="4"/>
        <v>0</v>
      </c>
      <c r="K175" s="113">
        <f t="shared" si="5"/>
        <v>0</v>
      </c>
      <c r="L175" s="104"/>
      <c r="M175" s="105"/>
      <c r="N175" s="100"/>
      <c r="O175" s="100"/>
    </row>
    <row r="176" spans="1:15" x14ac:dyDescent="0.25">
      <c r="A176" s="29">
        <v>154</v>
      </c>
      <c r="B176" s="99"/>
      <c r="C176" s="100"/>
      <c r="D176" s="100"/>
      <c r="E176" s="100"/>
      <c r="F176" s="99"/>
      <c r="G176" s="101"/>
      <c r="H176" s="102"/>
      <c r="I176" s="103"/>
      <c r="J176" s="113">
        <f t="shared" si="4"/>
        <v>0</v>
      </c>
      <c r="K176" s="113">
        <f t="shared" si="5"/>
        <v>0</v>
      </c>
      <c r="L176" s="104"/>
      <c r="M176" s="105"/>
      <c r="N176" s="100"/>
      <c r="O176" s="100"/>
    </row>
    <row r="177" spans="1:15" x14ac:dyDescent="0.25">
      <c r="A177" s="29">
        <v>155</v>
      </c>
      <c r="B177" s="99"/>
      <c r="C177" s="100"/>
      <c r="D177" s="100"/>
      <c r="E177" s="100"/>
      <c r="F177" s="99"/>
      <c r="G177" s="101"/>
      <c r="H177" s="102"/>
      <c r="I177" s="103"/>
      <c r="J177" s="113">
        <f t="shared" si="4"/>
        <v>0</v>
      </c>
      <c r="K177" s="113">
        <f t="shared" si="5"/>
        <v>0</v>
      </c>
      <c r="L177" s="104"/>
      <c r="M177" s="105"/>
      <c r="N177" s="100"/>
      <c r="O177" s="100"/>
    </row>
    <row r="178" spans="1:15" x14ac:dyDescent="0.25">
      <c r="A178" s="29">
        <v>156</v>
      </c>
      <c r="B178" s="99"/>
      <c r="C178" s="100"/>
      <c r="D178" s="100"/>
      <c r="E178" s="100"/>
      <c r="F178" s="99"/>
      <c r="G178" s="101"/>
      <c r="H178" s="102"/>
      <c r="I178" s="103"/>
      <c r="J178" s="113">
        <f t="shared" si="4"/>
        <v>0</v>
      </c>
      <c r="K178" s="113">
        <f t="shared" si="5"/>
        <v>0</v>
      </c>
      <c r="L178" s="104"/>
      <c r="M178" s="105"/>
      <c r="N178" s="100"/>
      <c r="O178" s="100"/>
    </row>
    <row r="179" spans="1:15" x14ac:dyDescent="0.25">
      <c r="A179" s="29">
        <v>157</v>
      </c>
      <c r="B179" s="99"/>
      <c r="C179" s="100"/>
      <c r="D179" s="100"/>
      <c r="E179" s="100"/>
      <c r="F179" s="99"/>
      <c r="G179" s="101"/>
      <c r="H179" s="102"/>
      <c r="I179" s="103"/>
      <c r="J179" s="113">
        <f t="shared" si="4"/>
        <v>0</v>
      </c>
      <c r="K179" s="113">
        <f t="shared" si="5"/>
        <v>0</v>
      </c>
      <c r="L179" s="104"/>
      <c r="M179" s="105"/>
      <c r="N179" s="100"/>
      <c r="O179" s="100"/>
    </row>
    <row r="180" spans="1:15" x14ac:dyDescent="0.25">
      <c r="A180" s="29">
        <v>158</v>
      </c>
      <c r="B180" s="99"/>
      <c r="C180" s="100"/>
      <c r="D180" s="100"/>
      <c r="E180" s="100"/>
      <c r="F180" s="99"/>
      <c r="G180" s="101"/>
      <c r="H180" s="102"/>
      <c r="I180" s="103"/>
      <c r="J180" s="113">
        <f t="shared" si="4"/>
        <v>0</v>
      </c>
      <c r="K180" s="113">
        <f t="shared" si="5"/>
        <v>0</v>
      </c>
      <c r="L180" s="104"/>
      <c r="M180" s="105"/>
      <c r="N180" s="100"/>
      <c r="O180" s="100"/>
    </row>
    <row r="181" spans="1:15" x14ac:dyDescent="0.25">
      <c r="A181" s="29">
        <v>159</v>
      </c>
      <c r="B181" s="99"/>
      <c r="C181" s="100"/>
      <c r="D181" s="100"/>
      <c r="E181" s="100"/>
      <c r="F181" s="99"/>
      <c r="G181" s="101"/>
      <c r="H181" s="102"/>
      <c r="I181" s="103"/>
      <c r="J181" s="113">
        <f t="shared" si="4"/>
        <v>0</v>
      </c>
      <c r="K181" s="113">
        <f t="shared" si="5"/>
        <v>0</v>
      </c>
      <c r="L181" s="104"/>
      <c r="M181" s="105"/>
      <c r="N181" s="100"/>
      <c r="O181" s="100"/>
    </row>
    <row r="182" spans="1:15" x14ac:dyDescent="0.25">
      <c r="A182" s="29">
        <v>160</v>
      </c>
      <c r="B182" s="99"/>
      <c r="C182" s="100"/>
      <c r="D182" s="100"/>
      <c r="E182" s="100"/>
      <c r="F182" s="99"/>
      <c r="G182" s="101"/>
      <c r="H182" s="102"/>
      <c r="I182" s="103"/>
      <c r="J182" s="113">
        <f t="shared" si="4"/>
        <v>0</v>
      </c>
      <c r="K182" s="113">
        <f t="shared" si="5"/>
        <v>0</v>
      </c>
      <c r="L182" s="104"/>
      <c r="M182" s="105"/>
      <c r="N182" s="100"/>
      <c r="O182" s="100"/>
    </row>
    <row r="183" spans="1:15" x14ac:dyDescent="0.25">
      <c r="A183" s="29">
        <v>161</v>
      </c>
      <c r="B183" s="99"/>
      <c r="C183" s="100"/>
      <c r="D183" s="100"/>
      <c r="E183" s="100"/>
      <c r="F183" s="99"/>
      <c r="G183" s="101"/>
      <c r="H183" s="102"/>
      <c r="I183" s="103"/>
      <c r="J183" s="113">
        <f t="shared" si="4"/>
        <v>0</v>
      </c>
      <c r="K183" s="113">
        <f t="shared" si="5"/>
        <v>0</v>
      </c>
      <c r="L183" s="104"/>
      <c r="M183" s="105"/>
      <c r="N183" s="100"/>
      <c r="O183" s="100"/>
    </row>
    <row r="184" spans="1:15" x14ac:dyDescent="0.25">
      <c r="A184" s="29">
        <v>162</v>
      </c>
      <c r="B184" s="99"/>
      <c r="C184" s="100"/>
      <c r="D184" s="100"/>
      <c r="E184" s="100"/>
      <c r="F184" s="99"/>
      <c r="G184" s="101"/>
      <c r="H184" s="102"/>
      <c r="I184" s="103"/>
      <c r="J184" s="113">
        <f t="shared" si="4"/>
        <v>0</v>
      </c>
      <c r="K184" s="113">
        <f t="shared" si="5"/>
        <v>0</v>
      </c>
      <c r="L184" s="104"/>
      <c r="M184" s="105"/>
      <c r="N184" s="100"/>
      <c r="O184" s="100"/>
    </row>
    <row r="185" spans="1:15" x14ac:dyDescent="0.25">
      <c r="A185" s="29">
        <v>163</v>
      </c>
      <c r="B185" s="99"/>
      <c r="C185" s="100"/>
      <c r="D185" s="100"/>
      <c r="E185" s="100"/>
      <c r="F185" s="99"/>
      <c r="G185" s="101"/>
      <c r="H185" s="102"/>
      <c r="I185" s="103"/>
      <c r="J185" s="113">
        <f t="shared" si="4"/>
        <v>0</v>
      </c>
      <c r="K185" s="113">
        <f t="shared" si="5"/>
        <v>0</v>
      </c>
      <c r="L185" s="104"/>
      <c r="M185" s="105"/>
      <c r="N185" s="100"/>
      <c r="O185" s="100"/>
    </row>
    <row r="186" spans="1:15" x14ac:dyDescent="0.25">
      <c r="A186" s="29">
        <v>164</v>
      </c>
      <c r="B186" s="99"/>
      <c r="C186" s="100"/>
      <c r="D186" s="100"/>
      <c r="E186" s="100"/>
      <c r="F186" s="99"/>
      <c r="G186" s="101"/>
      <c r="H186" s="102"/>
      <c r="I186" s="103"/>
      <c r="J186" s="113">
        <f t="shared" si="4"/>
        <v>0</v>
      </c>
      <c r="K186" s="113">
        <f t="shared" si="5"/>
        <v>0</v>
      </c>
      <c r="L186" s="104"/>
      <c r="M186" s="105"/>
      <c r="N186" s="100"/>
      <c r="O186" s="100"/>
    </row>
    <row r="187" spans="1:15" x14ac:dyDescent="0.25">
      <c r="A187" s="29">
        <v>165</v>
      </c>
      <c r="B187" s="99"/>
      <c r="C187" s="100"/>
      <c r="D187" s="100"/>
      <c r="E187" s="100"/>
      <c r="F187" s="99"/>
      <c r="G187" s="101"/>
      <c r="H187" s="102"/>
      <c r="I187" s="103"/>
      <c r="J187" s="113">
        <f t="shared" si="4"/>
        <v>0</v>
      </c>
      <c r="K187" s="113">
        <f t="shared" si="5"/>
        <v>0</v>
      </c>
      <c r="L187" s="104"/>
      <c r="M187" s="105"/>
      <c r="N187" s="100"/>
      <c r="O187" s="100"/>
    </row>
    <row r="188" spans="1:15" x14ac:dyDescent="0.25">
      <c r="A188" s="29">
        <v>166</v>
      </c>
      <c r="B188" s="99"/>
      <c r="C188" s="100"/>
      <c r="D188" s="100"/>
      <c r="E188" s="100"/>
      <c r="F188" s="99"/>
      <c r="G188" s="101"/>
      <c r="H188" s="102"/>
      <c r="I188" s="103"/>
      <c r="J188" s="113">
        <f t="shared" si="4"/>
        <v>0</v>
      </c>
      <c r="K188" s="113">
        <f t="shared" si="5"/>
        <v>0</v>
      </c>
      <c r="L188" s="104"/>
      <c r="M188" s="105"/>
      <c r="N188" s="100"/>
      <c r="O188" s="100"/>
    </row>
    <row r="189" spans="1:15" x14ac:dyDescent="0.25">
      <c r="A189" s="29">
        <v>167</v>
      </c>
      <c r="B189" s="99"/>
      <c r="C189" s="100"/>
      <c r="D189" s="100"/>
      <c r="E189" s="100"/>
      <c r="F189" s="99"/>
      <c r="G189" s="101"/>
      <c r="H189" s="102"/>
      <c r="I189" s="103"/>
      <c r="J189" s="113">
        <f t="shared" si="4"/>
        <v>0</v>
      </c>
      <c r="K189" s="113">
        <f t="shared" si="5"/>
        <v>0</v>
      </c>
      <c r="L189" s="104"/>
      <c r="M189" s="105"/>
      <c r="N189" s="100"/>
      <c r="O189" s="100"/>
    </row>
    <row r="190" spans="1:15" x14ac:dyDescent="0.25">
      <c r="A190" s="29">
        <v>168</v>
      </c>
      <c r="B190" s="99"/>
      <c r="C190" s="100"/>
      <c r="D190" s="100"/>
      <c r="E190" s="100"/>
      <c r="F190" s="99"/>
      <c r="G190" s="101"/>
      <c r="H190" s="102"/>
      <c r="I190" s="103"/>
      <c r="J190" s="113">
        <f t="shared" si="4"/>
        <v>0</v>
      </c>
      <c r="K190" s="113">
        <f t="shared" si="5"/>
        <v>0</v>
      </c>
      <c r="L190" s="104"/>
      <c r="M190" s="105"/>
      <c r="N190" s="100"/>
      <c r="O190" s="100"/>
    </row>
    <row r="191" spans="1:15" x14ac:dyDescent="0.25">
      <c r="A191" s="29">
        <v>169</v>
      </c>
      <c r="B191" s="99"/>
      <c r="C191" s="100"/>
      <c r="D191" s="100"/>
      <c r="E191" s="100"/>
      <c r="F191" s="99"/>
      <c r="G191" s="101"/>
      <c r="H191" s="102"/>
      <c r="I191" s="103"/>
      <c r="J191" s="113">
        <f t="shared" si="4"/>
        <v>0</v>
      </c>
      <c r="K191" s="113">
        <f t="shared" si="5"/>
        <v>0</v>
      </c>
      <c r="L191" s="104"/>
      <c r="M191" s="105"/>
      <c r="N191" s="100"/>
      <c r="O191" s="100"/>
    </row>
    <row r="192" spans="1:15" x14ac:dyDescent="0.25">
      <c r="A192" s="29">
        <v>170</v>
      </c>
      <c r="B192" s="99"/>
      <c r="C192" s="100"/>
      <c r="D192" s="100"/>
      <c r="E192" s="100"/>
      <c r="F192" s="99"/>
      <c r="G192" s="101"/>
      <c r="H192" s="102"/>
      <c r="I192" s="103"/>
      <c r="J192" s="113">
        <f t="shared" si="4"/>
        <v>0</v>
      </c>
      <c r="K192" s="113">
        <f t="shared" si="5"/>
        <v>0</v>
      </c>
      <c r="L192" s="104"/>
      <c r="M192" s="105"/>
      <c r="N192" s="100"/>
      <c r="O192" s="100"/>
    </row>
    <row r="193" spans="1:15" x14ac:dyDescent="0.25">
      <c r="A193" s="29">
        <v>171</v>
      </c>
      <c r="B193" s="99"/>
      <c r="C193" s="100"/>
      <c r="D193" s="100"/>
      <c r="E193" s="100"/>
      <c r="F193" s="99"/>
      <c r="G193" s="101"/>
      <c r="H193" s="102"/>
      <c r="I193" s="103"/>
      <c r="J193" s="113">
        <f t="shared" si="4"/>
        <v>0</v>
      </c>
      <c r="K193" s="113">
        <f t="shared" si="5"/>
        <v>0</v>
      </c>
      <c r="L193" s="104"/>
      <c r="M193" s="105"/>
      <c r="N193" s="100"/>
      <c r="O193" s="100"/>
    </row>
    <row r="194" spans="1:15" x14ac:dyDescent="0.25">
      <c r="A194" s="29">
        <v>172</v>
      </c>
      <c r="B194" s="99"/>
      <c r="C194" s="100"/>
      <c r="D194" s="100"/>
      <c r="E194" s="100"/>
      <c r="F194" s="99"/>
      <c r="G194" s="101"/>
      <c r="H194" s="102"/>
      <c r="I194" s="103"/>
      <c r="J194" s="113">
        <f t="shared" si="4"/>
        <v>0</v>
      </c>
      <c r="K194" s="113">
        <f t="shared" si="5"/>
        <v>0</v>
      </c>
      <c r="L194" s="104"/>
      <c r="M194" s="105"/>
      <c r="N194" s="100"/>
      <c r="O194" s="100"/>
    </row>
    <row r="195" spans="1:15" x14ac:dyDescent="0.25">
      <c r="A195" s="29">
        <v>173</v>
      </c>
      <c r="B195" s="99"/>
      <c r="C195" s="100"/>
      <c r="D195" s="100"/>
      <c r="E195" s="100"/>
      <c r="F195" s="99"/>
      <c r="G195" s="101"/>
      <c r="H195" s="102"/>
      <c r="I195" s="103"/>
      <c r="J195" s="113">
        <f t="shared" si="4"/>
        <v>0</v>
      </c>
      <c r="K195" s="113">
        <f t="shared" si="5"/>
        <v>0</v>
      </c>
      <c r="L195" s="104"/>
      <c r="M195" s="105"/>
      <c r="N195" s="100"/>
      <c r="O195" s="100"/>
    </row>
    <row r="196" spans="1:15" x14ac:dyDescent="0.25">
      <c r="A196" s="29">
        <v>174</v>
      </c>
      <c r="B196" s="99"/>
      <c r="C196" s="100"/>
      <c r="D196" s="100"/>
      <c r="E196" s="100"/>
      <c r="F196" s="99"/>
      <c r="G196" s="101"/>
      <c r="H196" s="102"/>
      <c r="I196" s="103"/>
      <c r="J196" s="113">
        <f t="shared" si="4"/>
        <v>0</v>
      </c>
      <c r="K196" s="113">
        <f t="shared" si="5"/>
        <v>0</v>
      </c>
      <c r="L196" s="104"/>
      <c r="M196" s="105"/>
      <c r="N196" s="100"/>
      <c r="O196" s="100"/>
    </row>
    <row r="197" spans="1:15" x14ac:dyDescent="0.25">
      <c r="A197" s="29">
        <v>175</v>
      </c>
      <c r="B197" s="99"/>
      <c r="C197" s="100"/>
      <c r="D197" s="100"/>
      <c r="E197" s="100"/>
      <c r="F197" s="99"/>
      <c r="G197" s="101"/>
      <c r="H197" s="102"/>
      <c r="I197" s="103"/>
      <c r="J197" s="113">
        <f t="shared" si="4"/>
        <v>0</v>
      </c>
      <c r="K197" s="113">
        <f t="shared" si="5"/>
        <v>0</v>
      </c>
      <c r="L197" s="104"/>
      <c r="M197" s="105"/>
      <c r="N197" s="100"/>
      <c r="O197" s="100"/>
    </row>
    <row r="198" spans="1:15" x14ac:dyDescent="0.25">
      <c r="A198" s="29">
        <v>176</v>
      </c>
      <c r="B198" s="99"/>
      <c r="C198" s="100"/>
      <c r="D198" s="100"/>
      <c r="E198" s="100"/>
      <c r="F198" s="99"/>
      <c r="G198" s="101"/>
      <c r="H198" s="102"/>
      <c r="I198" s="103"/>
      <c r="J198" s="113">
        <f t="shared" si="4"/>
        <v>0</v>
      </c>
      <c r="K198" s="113">
        <f t="shared" si="5"/>
        <v>0</v>
      </c>
      <c r="L198" s="104"/>
      <c r="M198" s="105"/>
      <c r="N198" s="100"/>
      <c r="O198" s="100"/>
    </row>
    <row r="199" spans="1:15" x14ac:dyDescent="0.25">
      <c r="A199" s="29">
        <v>177</v>
      </c>
      <c r="B199" s="99"/>
      <c r="C199" s="100"/>
      <c r="D199" s="100"/>
      <c r="E199" s="100"/>
      <c r="F199" s="99"/>
      <c r="G199" s="101"/>
      <c r="H199" s="102"/>
      <c r="I199" s="103"/>
      <c r="J199" s="113">
        <f t="shared" si="4"/>
        <v>0</v>
      </c>
      <c r="K199" s="113">
        <f t="shared" si="5"/>
        <v>0</v>
      </c>
      <c r="L199" s="104"/>
      <c r="M199" s="105"/>
      <c r="N199" s="100"/>
      <c r="O199" s="100"/>
    </row>
    <row r="200" spans="1:15" x14ac:dyDescent="0.25">
      <c r="A200" s="29">
        <v>178</v>
      </c>
      <c r="B200" s="99"/>
      <c r="C200" s="100"/>
      <c r="D200" s="100"/>
      <c r="E200" s="100"/>
      <c r="F200" s="99"/>
      <c r="G200" s="101"/>
      <c r="H200" s="102"/>
      <c r="I200" s="103"/>
      <c r="J200" s="113">
        <f t="shared" si="4"/>
        <v>0</v>
      </c>
      <c r="K200" s="113">
        <f t="shared" si="5"/>
        <v>0</v>
      </c>
      <c r="L200" s="104"/>
      <c r="M200" s="105"/>
      <c r="N200" s="100"/>
      <c r="O200" s="100"/>
    </row>
    <row r="201" spans="1:15" x14ac:dyDescent="0.25">
      <c r="A201" s="29">
        <v>179</v>
      </c>
      <c r="B201" s="99"/>
      <c r="C201" s="100"/>
      <c r="D201" s="100"/>
      <c r="E201" s="100"/>
      <c r="F201" s="99"/>
      <c r="G201" s="101"/>
      <c r="H201" s="102"/>
      <c r="I201" s="103"/>
      <c r="J201" s="113">
        <f t="shared" si="4"/>
        <v>0</v>
      </c>
      <c r="K201" s="113">
        <f t="shared" si="5"/>
        <v>0</v>
      </c>
      <c r="L201" s="104"/>
      <c r="M201" s="105"/>
      <c r="N201" s="100"/>
      <c r="O201" s="100"/>
    </row>
    <row r="202" spans="1:15" x14ac:dyDescent="0.25">
      <c r="A202" s="29">
        <v>180</v>
      </c>
      <c r="B202" s="99"/>
      <c r="C202" s="100"/>
      <c r="D202" s="100"/>
      <c r="E202" s="100"/>
      <c r="F202" s="99"/>
      <c r="G202" s="101"/>
      <c r="H202" s="102"/>
      <c r="I202" s="103"/>
      <c r="J202" s="113">
        <f t="shared" si="4"/>
        <v>0</v>
      </c>
      <c r="K202" s="113">
        <f t="shared" si="5"/>
        <v>0</v>
      </c>
      <c r="L202" s="104"/>
      <c r="M202" s="105"/>
      <c r="N202" s="100"/>
      <c r="O202" s="100"/>
    </row>
    <row r="203" spans="1:15" x14ac:dyDescent="0.25">
      <c r="A203" s="29">
        <v>181</v>
      </c>
      <c r="B203" s="99"/>
      <c r="C203" s="100"/>
      <c r="D203" s="100"/>
      <c r="E203" s="100"/>
      <c r="F203" s="99"/>
      <c r="G203" s="101"/>
      <c r="H203" s="102"/>
      <c r="I203" s="103"/>
      <c r="J203" s="113">
        <f t="shared" si="4"/>
        <v>0</v>
      </c>
      <c r="K203" s="113">
        <f t="shared" si="5"/>
        <v>0</v>
      </c>
      <c r="L203" s="104"/>
      <c r="M203" s="105"/>
      <c r="N203" s="100"/>
      <c r="O203" s="100"/>
    </row>
    <row r="204" spans="1:15" x14ac:dyDescent="0.25">
      <c r="A204" s="29">
        <v>182</v>
      </c>
      <c r="B204" s="99"/>
      <c r="C204" s="100"/>
      <c r="D204" s="100"/>
      <c r="E204" s="100"/>
      <c r="F204" s="99"/>
      <c r="G204" s="101"/>
      <c r="H204" s="102"/>
      <c r="I204" s="103"/>
      <c r="J204" s="113">
        <f t="shared" si="4"/>
        <v>0</v>
      </c>
      <c r="K204" s="113">
        <f t="shared" si="5"/>
        <v>0</v>
      </c>
      <c r="L204" s="104"/>
      <c r="M204" s="105"/>
      <c r="N204" s="100"/>
      <c r="O204" s="100"/>
    </row>
    <row r="205" spans="1:15" x14ac:dyDescent="0.25">
      <c r="A205" s="29">
        <v>183</v>
      </c>
      <c r="B205" s="99"/>
      <c r="C205" s="100"/>
      <c r="D205" s="100"/>
      <c r="E205" s="100"/>
      <c r="F205" s="99"/>
      <c r="G205" s="101"/>
      <c r="H205" s="102"/>
      <c r="I205" s="103"/>
      <c r="J205" s="113">
        <f t="shared" si="4"/>
        <v>0</v>
      </c>
      <c r="K205" s="113">
        <f t="shared" si="5"/>
        <v>0</v>
      </c>
      <c r="L205" s="104"/>
      <c r="M205" s="105"/>
      <c r="N205" s="100"/>
      <c r="O205" s="100"/>
    </row>
    <row r="206" spans="1:15" x14ac:dyDescent="0.25">
      <c r="A206" s="29">
        <v>184</v>
      </c>
      <c r="B206" s="99"/>
      <c r="C206" s="100"/>
      <c r="D206" s="100"/>
      <c r="E206" s="100"/>
      <c r="F206" s="99"/>
      <c r="G206" s="101"/>
      <c r="H206" s="102"/>
      <c r="I206" s="103"/>
      <c r="J206" s="113">
        <f t="shared" si="4"/>
        <v>0</v>
      </c>
      <c r="K206" s="113">
        <f t="shared" si="5"/>
        <v>0</v>
      </c>
      <c r="L206" s="104"/>
      <c r="M206" s="105"/>
      <c r="N206" s="100"/>
      <c r="O206" s="100"/>
    </row>
    <row r="207" spans="1:15" x14ac:dyDescent="0.25">
      <c r="A207" s="29">
        <v>185</v>
      </c>
      <c r="B207" s="99"/>
      <c r="C207" s="100"/>
      <c r="D207" s="100"/>
      <c r="E207" s="100"/>
      <c r="F207" s="99"/>
      <c r="G207" s="101"/>
      <c r="H207" s="102"/>
      <c r="I207" s="103"/>
      <c r="J207" s="113">
        <f t="shared" si="4"/>
        <v>0</v>
      </c>
      <c r="K207" s="113">
        <f t="shared" si="5"/>
        <v>0</v>
      </c>
      <c r="L207" s="104"/>
      <c r="M207" s="105"/>
      <c r="N207" s="100"/>
      <c r="O207" s="100"/>
    </row>
    <row r="208" spans="1:15" x14ac:dyDescent="0.25">
      <c r="A208" s="29">
        <v>186</v>
      </c>
      <c r="B208" s="99"/>
      <c r="C208" s="100"/>
      <c r="D208" s="100"/>
      <c r="E208" s="100"/>
      <c r="F208" s="99"/>
      <c r="G208" s="101"/>
      <c r="H208" s="102"/>
      <c r="I208" s="103"/>
      <c r="J208" s="113">
        <f t="shared" si="4"/>
        <v>0</v>
      </c>
      <c r="K208" s="113">
        <f t="shared" si="5"/>
        <v>0</v>
      </c>
      <c r="L208" s="104"/>
      <c r="M208" s="105"/>
      <c r="N208" s="100"/>
      <c r="O208" s="100"/>
    </row>
    <row r="209" spans="1:15" x14ac:dyDescent="0.25">
      <c r="A209" s="29">
        <v>187</v>
      </c>
      <c r="B209" s="99"/>
      <c r="C209" s="100"/>
      <c r="D209" s="100"/>
      <c r="E209" s="100"/>
      <c r="F209" s="99"/>
      <c r="G209" s="101"/>
      <c r="H209" s="102"/>
      <c r="I209" s="103"/>
      <c r="J209" s="113">
        <f t="shared" si="4"/>
        <v>0</v>
      </c>
      <c r="K209" s="113">
        <f t="shared" si="5"/>
        <v>0</v>
      </c>
      <c r="L209" s="104"/>
      <c r="M209" s="105"/>
      <c r="N209" s="100"/>
      <c r="O209" s="100"/>
    </row>
    <row r="210" spans="1:15" x14ac:dyDescent="0.25">
      <c r="A210" s="29">
        <v>188</v>
      </c>
      <c r="B210" s="99"/>
      <c r="C210" s="100"/>
      <c r="D210" s="100"/>
      <c r="E210" s="100"/>
      <c r="F210" s="99"/>
      <c r="G210" s="101"/>
      <c r="H210" s="102"/>
      <c r="I210" s="103"/>
      <c r="J210" s="113">
        <f t="shared" si="4"/>
        <v>0</v>
      </c>
      <c r="K210" s="113">
        <f t="shared" si="5"/>
        <v>0</v>
      </c>
      <c r="L210" s="104"/>
      <c r="M210" s="105"/>
      <c r="N210" s="100"/>
      <c r="O210" s="100"/>
    </row>
    <row r="211" spans="1:15" x14ac:dyDescent="0.25">
      <c r="A211" s="29">
        <v>189</v>
      </c>
      <c r="B211" s="99"/>
      <c r="C211" s="100"/>
      <c r="D211" s="100"/>
      <c r="E211" s="100"/>
      <c r="F211" s="99"/>
      <c r="G211" s="101"/>
      <c r="H211" s="102"/>
      <c r="I211" s="103"/>
      <c r="J211" s="113">
        <f t="shared" si="4"/>
        <v>0</v>
      </c>
      <c r="K211" s="113">
        <f t="shared" si="5"/>
        <v>0</v>
      </c>
      <c r="L211" s="104"/>
      <c r="M211" s="105"/>
      <c r="N211" s="100"/>
      <c r="O211" s="100"/>
    </row>
    <row r="212" spans="1:15" x14ac:dyDescent="0.25">
      <c r="A212" s="29">
        <v>190</v>
      </c>
      <c r="B212" s="99"/>
      <c r="C212" s="100"/>
      <c r="D212" s="100"/>
      <c r="E212" s="100"/>
      <c r="F212" s="99"/>
      <c r="G212" s="101"/>
      <c r="H212" s="102"/>
      <c r="I212" s="103"/>
      <c r="J212" s="113">
        <f t="shared" si="4"/>
        <v>0</v>
      </c>
      <c r="K212" s="113">
        <f t="shared" si="5"/>
        <v>0</v>
      </c>
      <c r="L212" s="104"/>
      <c r="M212" s="105"/>
      <c r="N212" s="100"/>
      <c r="O212" s="100"/>
    </row>
    <row r="213" spans="1:15" x14ac:dyDescent="0.25">
      <c r="A213" s="29">
        <v>191</v>
      </c>
      <c r="B213" s="99"/>
      <c r="C213" s="100"/>
      <c r="D213" s="100"/>
      <c r="E213" s="100"/>
      <c r="F213" s="99"/>
      <c r="G213" s="101"/>
      <c r="H213" s="102"/>
      <c r="I213" s="103"/>
      <c r="J213" s="113">
        <f t="shared" si="4"/>
        <v>0</v>
      </c>
      <c r="K213" s="113">
        <f t="shared" si="5"/>
        <v>0</v>
      </c>
      <c r="L213" s="104"/>
      <c r="M213" s="105"/>
      <c r="N213" s="100"/>
      <c r="O213" s="100"/>
    </row>
    <row r="214" spans="1:15" x14ac:dyDescent="0.25">
      <c r="A214" s="29">
        <v>192</v>
      </c>
      <c r="B214" s="99"/>
      <c r="C214" s="100"/>
      <c r="D214" s="100"/>
      <c r="E214" s="100"/>
      <c r="F214" s="99"/>
      <c r="G214" s="101"/>
      <c r="H214" s="102"/>
      <c r="I214" s="103"/>
      <c r="J214" s="113">
        <f t="shared" si="4"/>
        <v>0</v>
      </c>
      <c r="K214" s="113">
        <f t="shared" si="5"/>
        <v>0</v>
      </c>
      <c r="L214" s="104"/>
      <c r="M214" s="105"/>
      <c r="N214" s="100"/>
      <c r="O214" s="100"/>
    </row>
    <row r="215" spans="1:15" x14ac:dyDescent="0.25">
      <c r="A215" s="29">
        <v>193</v>
      </c>
      <c r="B215" s="99"/>
      <c r="C215" s="100"/>
      <c r="D215" s="100"/>
      <c r="E215" s="100"/>
      <c r="F215" s="99"/>
      <c r="G215" s="101"/>
      <c r="H215" s="102"/>
      <c r="I215" s="103"/>
      <c r="J215" s="113">
        <f t="shared" si="4"/>
        <v>0</v>
      </c>
      <c r="K215" s="113">
        <f t="shared" si="5"/>
        <v>0</v>
      </c>
      <c r="L215" s="104"/>
      <c r="M215" s="105"/>
      <c r="N215" s="100"/>
      <c r="O215" s="100"/>
    </row>
    <row r="216" spans="1:15" x14ac:dyDescent="0.25">
      <c r="A216" s="29">
        <v>194</v>
      </c>
      <c r="B216" s="99"/>
      <c r="C216" s="100"/>
      <c r="D216" s="100"/>
      <c r="E216" s="100"/>
      <c r="F216" s="99"/>
      <c r="G216" s="101"/>
      <c r="H216" s="102"/>
      <c r="I216" s="103"/>
      <c r="J216" s="113">
        <f t="shared" ref="J216:J222" si="6">H216+I216</f>
        <v>0</v>
      </c>
      <c r="K216" s="113">
        <f t="shared" ref="K216:K222" si="7">H216+(I216*$F$17)</f>
        <v>0</v>
      </c>
      <c r="L216" s="104"/>
      <c r="M216" s="105"/>
      <c r="N216" s="100"/>
      <c r="O216" s="100"/>
    </row>
    <row r="217" spans="1:15" x14ac:dyDescent="0.25">
      <c r="A217" s="29">
        <v>195</v>
      </c>
      <c r="B217" s="99"/>
      <c r="C217" s="100"/>
      <c r="D217" s="100"/>
      <c r="E217" s="100"/>
      <c r="F217" s="99"/>
      <c r="G217" s="101"/>
      <c r="H217" s="102"/>
      <c r="I217" s="103"/>
      <c r="J217" s="113">
        <f t="shared" si="6"/>
        <v>0</v>
      </c>
      <c r="K217" s="113">
        <f t="shared" si="7"/>
        <v>0</v>
      </c>
      <c r="L217" s="104"/>
      <c r="M217" s="105"/>
      <c r="N217" s="100"/>
      <c r="O217" s="100"/>
    </row>
    <row r="218" spans="1:15" x14ac:dyDescent="0.25">
      <c r="A218" s="29">
        <v>196</v>
      </c>
      <c r="B218" s="99"/>
      <c r="C218" s="100"/>
      <c r="D218" s="100"/>
      <c r="E218" s="100"/>
      <c r="F218" s="99"/>
      <c r="G218" s="101"/>
      <c r="H218" s="102"/>
      <c r="I218" s="103"/>
      <c r="J218" s="113">
        <f t="shared" si="6"/>
        <v>0</v>
      </c>
      <c r="K218" s="113">
        <f t="shared" si="7"/>
        <v>0</v>
      </c>
      <c r="L218" s="104"/>
      <c r="M218" s="105"/>
      <c r="N218" s="100"/>
      <c r="O218" s="100"/>
    </row>
    <row r="219" spans="1:15" x14ac:dyDescent="0.25">
      <c r="A219" s="29">
        <v>197</v>
      </c>
      <c r="B219" s="99"/>
      <c r="C219" s="100"/>
      <c r="D219" s="100"/>
      <c r="E219" s="100"/>
      <c r="F219" s="99"/>
      <c r="G219" s="101"/>
      <c r="H219" s="102"/>
      <c r="I219" s="103"/>
      <c r="J219" s="113">
        <f t="shared" si="6"/>
        <v>0</v>
      </c>
      <c r="K219" s="113">
        <f t="shared" si="7"/>
        <v>0</v>
      </c>
      <c r="L219" s="104"/>
      <c r="M219" s="105"/>
      <c r="N219" s="100"/>
      <c r="O219" s="100"/>
    </row>
    <row r="220" spans="1:15" x14ac:dyDescent="0.25">
      <c r="A220" s="29">
        <v>198</v>
      </c>
      <c r="B220" s="99"/>
      <c r="C220" s="100"/>
      <c r="D220" s="100"/>
      <c r="E220" s="100"/>
      <c r="F220" s="99"/>
      <c r="G220" s="101"/>
      <c r="H220" s="102"/>
      <c r="I220" s="103"/>
      <c r="J220" s="113">
        <f t="shared" si="6"/>
        <v>0</v>
      </c>
      <c r="K220" s="113">
        <f t="shared" si="7"/>
        <v>0</v>
      </c>
      <c r="L220" s="104"/>
      <c r="M220" s="105"/>
      <c r="N220" s="100"/>
      <c r="O220" s="100"/>
    </row>
    <row r="221" spans="1:15" x14ac:dyDescent="0.25">
      <c r="A221" s="29">
        <v>199</v>
      </c>
      <c r="B221" s="99"/>
      <c r="C221" s="100"/>
      <c r="D221" s="100"/>
      <c r="E221" s="100"/>
      <c r="F221" s="99"/>
      <c r="G221" s="101"/>
      <c r="H221" s="102"/>
      <c r="I221" s="103"/>
      <c r="J221" s="113">
        <f t="shared" si="6"/>
        <v>0</v>
      </c>
      <c r="K221" s="113">
        <f t="shared" si="7"/>
        <v>0</v>
      </c>
      <c r="L221" s="104"/>
      <c r="M221" s="105"/>
      <c r="N221" s="100"/>
      <c r="O221" s="100"/>
    </row>
    <row r="222" spans="1:15" ht="15.75" thickBot="1" x14ac:dyDescent="0.3">
      <c r="A222" s="29">
        <v>200</v>
      </c>
      <c r="B222" s="99"/>
      <c r="C222" s="100"/>
      <c r="D222" s="100"/>
      <c r="E222" s="100"/>
      <c r="F222" s="99"/>
      <c r="G222" s="101"/>
      <c r="H222" s="106"/>
      <c r="I222" s="107"/>
      <c r="J222" s="114">
        <f t="shared" si="6"/>
        <v>0</v>
      </c>
      <c r="K222" s="113">
        <f t="shared" si="7"/>
        <v>0</v>
      </c>
      <c r="L222" s="108"/>
      <c r="M222" s="105"/>
      <c r="N222" s="100"/>
      <c r="O222" s="100"/>
    </row>
    <row r="223" spans="1:15" ht="17.25" customHeight="1" thickBot="1" x14ac:dyDescent="0.3">
      <c r="B223" s="109"/>
      <c r="C223" s="109"/>
      <c r="D223" s="110"/>
      <c r="E223" s="109"/>
      <c r="F223" s="109"/>
      <c r="G223" s="109"/>
      <c r="H223" s="115">
        <f>SUM(H23:H222)</f>
        <v>0</v>
      </c>
      <c r="I223" s="97">
        <f>SUM(I23:I222)</f>
        <v>0</v>
      </c>
      <c r="J223" s="97">
        <f>SUM(J23:J222)</f>
        <v>0</v>
      </c>
      <c r="K223" s="98">
        <f>SUM(K23:K222)</f>
        <v>0</v>
      </c>
      <c r="L223" s="96"/>
      <c r="M223" s="111"/>
      <c r="N223" s="109"/>
      <c r="O223" s="109"/>
    </row>
    <row r="224" spans="1:15" x14ac:dyDescent="0.25">
      <c r="B224" s="109"/>
      <c r="C224" s="109"/>
      <c r="D224" s="110"/>
      <c r="E224" s="109"/>
      <c r="F224" s="109"/>
      <c r="G224" s="109"/>
      <c r="H224" s="109"/>
      <c r="I224" s="109"/>
      <c r="J224" s="109"/>
      <c r="K224" s="109"/>
      <c r="L224" s="109"/>
      <c r="M224" s="109"/>
      <c r="N224" s="112"/>
      <c r="O224" s="109"/>
    </row>
    <row r="225" spans="2:15" x14ac:dyDescent="0.25">
      <c r="B225" s="109"/>
      <c r="C225" s="109"/>
      <c r="D225" s="110"/>
      <c r="E225" s="109"/>
      <c r="F225" s="109"/>
      <c r="G225" s="109"/>
      <c r="H225" s="109"/>
      <c r="I225" s="109"/>
      <c r="J225" s="109"/>
      <c r="K225" s="109"/>
      <c r="L225" s="109"/>
      <c r="M225" s="109"/>
      <c r="N225" s="112"/>
      <c r="O225" s="109"/>
    </row>
    <row r="228" spans="2:15" x14ac:dyDescent="0.25">
      <c r="M228" s="13"/>
    </row>
    <row r="229" spans="2:15" x14ac:dyDescent="0.25">
      <c r="M229" s="13"/>
    </row>
  </sheetData>
  <mergeCells count="15">
    <mergeCell ref="N21:O21"/>
    <mergeCell ref="D2:F4"/>
    <mergeCell ref="D5:F5"/>
    <mergeCell ref="D6:F6"/>
    <mergeCell ref="A20:F20"/>
    <mergeCell ref="A17:E17"/>
    <mergeCell ref="A19:F19"/>
    <mergeCell ref="A14:F14"/>
    <mergeCell ref="A9:F9"/>
    <mergeCell ref="A10:E10"/>
    <mergeCell ref="A11:E11"/>
    <mergeCell ref="A12:E12"/>
    <mergeCell ref="A15:E15"/>
    <mergeCell ref="A16:E16"/>
    <mergeCell ref="D7:F7"/>
  </mergeCells>
  <dataValidations count="1">
    <dataValidation type="list" allowBlank="1" showInputMessage="1" showErrorMessage="1" sqref="F23 F25:F222">
      <formula1>INDIRECT(B23)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CÓDIGOS!$B$12:$G$12</xm:f>
          </x14:formula1>
          <xm:sqref>B23:B222</xm:sqref>
        </x14:dataValidation>
        <x14:dataValidation type="list" allowBlank="1" showInputMessage="1" showErrorMessage="1">
          <x14:formula1>
            <xm:f>CÓDIGOS!$B$26:$B$30</xm:f>
          </x14:formula1>
          <xm:sqref>F12</xm:sqref>
        </x14:dataValidation>
        <x14:dataValidation type="list" allowBlank="1" showInputMessage="1" showErrorMessage="1">
          <x14:formula1>
            <xm:f>CÓDIGOS!$B$33:$B$34</xm:f>
          </x14:formula1>
          <xm:sqref>F15</xm:sqref>
        </x14:dataValidation>
        <x14:dataValidation type="list" allowBlank="1" showInputMessage="1" showErrorMessage="1">
          <x14:formula1>
            <xm:f>CÓDIGOS!$D$13:$D$23</xm:f>
          </x14:formula1>
          <xm:sqref>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63"/>
  <sheetViews>
    <sheetView workbookViewId="0">
      <selection activeCell="I13" sqref="I13"/>
    </sheetView>
  </sheetViews>
  <sheetFormatPr baseColWidth="10" defaultRowHeight="15" x14ac:dyDescent="0.25"/>
  <cols>
    <col min="1" max="1" width="6.7109375" customWidth="1"/>
    <col min="2" max="2" width="50.42578125" customWidth="1"/>
    <col min="3" max="3" width="32.140625" customWidth="1"/>
    <col min="4" max="4" width="17.140625" customWidth="1"/>
    <col min="5" max="5" width="50.5703125" customWidth="1"/>
    <col min="6" max="6" width="18.85546875" customWidth="1"/>
    <col min="7" max="7" width="28.42578125" customWidth="1"/>
    <col min="8" max="8" width="16.7109375" customWidth="1"/>
    <col min="9" max="9" width="16.42578125" customWidth="1"/>
  </cols>
  <sheetData>
    <row r="8" spans="1:9" ht="20.25" customHeight="1" x14ac:dyDescent="0.25">
      <c r="B8" s="166" t="s">
        <v>78</v>
      </c>
      <c r="C8" s="166"/>
      <c r="D8" s="167"/>
      <c r="E8" s="167"/>
      <c r="F8" s="167"/>
      <c r="G8" s="167"/>
    </row>
    <row r="9" spans="1:9" ht="21.75" customHeight="1" x14ac:dyDescent="0.25">
      <c r="B9" s="166" t="s">
        <v>77</v>
      </c>
      <c r="C9" s="166"/>
      <c r="D9" s="167"/>
      <c r="E9" s="167"/>
      <c r="F9" s="167"/>
      <c r="G9" s="167"/>
    </row>
    <row r="11" spans="1:9" ht="15.75" thickBot="1" x14ac:dyDescent="0.3"/>
    <row r="12" spans="1:9" ht="85.5" customHeight="1" x14ac:dyDescent="0.25">
      <c r="B12" s="27" t="s">
        <v>82</v>
      </c>
      <c r="C12" s="28" t="s">
        <v>166</v>
      </c>
      <c r="D12" s="28" t="s">
        <v>79</v>
      </c>
      <c r="E12" s="28" t="s">
        <v>72</v>
      </c>
      <c r="F12" s="28" t="s">
        <v>73</v>
      </c>
      <c r="G12" s="120" t="s">
        <v>74</v>
      </c>
      <c r="H12" s="124" t="s">
        <v>75</v>
      </c>
      <c r="I12" s="122" t="s">
        <v>76</v>
      </c>
    </row>
    <row r="13" spans="1:9" ht="15" customHeight="1" x14ac:dyDescent="0.25">
      <c r="A13" s="29">
        <v>1</v>
      </c>
      <c r="B13" s="19"/>
      <c r="C13" s="33"/>
      <c r="D13" s="23"/>
      <c r="E13" s="22"/>
      <c r="F13" s="23"/>
      <c r="G13" s="121"/>
      <c r="H13" s="125"/>
      <c r="I13" s="123" t="str">
        <f>IF(AND(C13&gt;=DATE(2024,10,1),C13&lt;=DATE(2025,9,30),C13),"CORRECTO","FUERA PLAZO")</f>
        <v>FUERA PLAZO</v>
      </c>
    </row>
    <row r="14" spans="1:9" x14ac:dyDescent="0.25">
      <c r="A14" s="29">
        <v>2</v>
      </c>
      <c r="B14" s="19"/>
      <c r="C14" s="23"/>
      <c r="D14" s="23"/>
      <c r="E14" s="22"/>
      <c r="F14" s="23"/>
      <c r="G14" s="121"/>
      <c r="H14" s="125"/>
      <c r="I14" s="123" t="str">
        <f>IF(AND(C14&gt;=DATE(2024,10,1),C14&lt;=DATE(2025,9,30),C14),"CORRECTO","FUERA PLAZO")</f>
        <v>FUERA PLAZO</v>
      </c>
    </row>
    <row r="15" spans="1:9" x14ac:dyDescent="0.25">
      <c r="A15" s="29">
        <v>3</v>
      </c>
      <c r="B15" s="19"/>
      <c r="C15" s="23"/>
      <c r="D15" s="23"/>
      <c r="E15" s="22"/>
      <c r="F15" s="23"/>
      <c r="G15" s="121"/>
      <c r="H15" s="125"/>
      <c r="I15" s="123" t="str">
        <f t="shared" ref="I15:I62" si="0">IF(AND(C15&gt;=DATE(2024,10,1),C15&lt;=DATE(2025,9,30),C15),"CORRECTO","FUERA PLAZO")</f>
        <v>FUERA PLAZO</v>
      </c>
    </row>
    <row r="16" spans="1:9" x14ac:dyDescent="0.25">
      <c r="A16" s="29">
        <v>4</v>
      </c>
      <c r="B16" s="19"/>
      <c r="C16" s="23"/>
      <c r="D16" s="23"/>
      <c r="E16" s="22"/>
      <c r="F16" s="23"/>
      <c r="G16" s="121"/>
      <c r="H16" s="125"/>
      <c r="I16" s="123" t="str">
        <f t="shared" si="0"/>
        <v>FUERA PLAZO</v>
      </c>
    </row>
    <row r="17" spans="1:9" x14ac:dyDescent="0.25">
      <c r="A17" s="29">
        <v>5</v>
      </c>
      <c r="B17" s="19"/>
      <c r="C17" s="23"/>
      <c r="D17" s="23"/>
      <c r="E17" s="22"/>
      <c r="F17" s="23"/>
      <c r="G17" s="121"/>
      <c r="H17" s="125"/>
      <c r="I17" s="123" t="str">
        <f t="shared" si="0"/>
        <v>FUERA PLAZO</v>
      </c>
    </row>
    <row r="18" spans="1:9" x14ac:dyDescent="0.25">
      <c r="A18" s="29">
        <v>6</v>
      </c>
      <c r="B18" s="19"/>
      <c r="C18" s="23"/>
      <c r="D18" s="23"/>
      <c r="E18" s="22"/>
      <c r="F18" s="23"/>
      <c r="G18" s="121"/>
      <c r="H18" s="125"/>
      <c r="I18" s="123" t="str">
        <f t="shared" si="0"/>
        <v>FUERA PLAZO</v>
      </c>
    </row>
    <row r="19" spans="1:9" x14ac:dyDescent="0.25">
      <c r="A19" s="29">
        <v>7</v>
      </c>
      <c r="B19" s="19"/>
      <c r="C19" s="23"/>
      <c r="D19" s="23"/>
      <c r="E19" s="22"/>
      <c r="F19" s="23"/>
      <c r="G19" s="121"/>
      <c r="H19" s="125"/>
      <c r="I19" s="123" t="str">
        <f t="shared" si="0"/>
        <v>FUERA PLAZO</v>
      </c>
    </row>
    <row r="20" spans="1:9" x14ac:dyDescent="0.25">
      <c r="A20" s="29">
        <v>8</v>
      </c>
      <c r="B20" s="19"/>
      <c r="C20" s="23"/>
      <c r="D20" s="23"/>
      <c r="E20" s="22"/>
      <c r="F20" s="23"/>
      <c r="G20" s="121"/>
      <c r="H20" s="125"/>
      <c r="I20" s="123" t="str">
        <f t="shared" si="0"/>
        <v>FUERA PLAZO</v>
      </c>
    </row>
    <row r="21" spans="1:9" x14ac:dyDescent="0.25">
      <c r="A21" s="29">
        <v>9</v>
      </c>
      <c r="B21" s="19"/>
      <c r="C21" s="23"/>
      <c r="D21" s="23"/>
      <c r="E21" s="22"/>
      <c r="F21" s="23"/>
      <c r="G21" s="121"/>
      <c r="H21" s="125"/>
      <c r="I21" s="123" t="str">
        <f t="shared" si="0"/>
        <v>FUERA PLAZO</v>
      </c>
    </row>
    <row r="22" spans="1:9" x14ac:dyDescent="0.25">
      <c r="A22" s="29">
        <v>10</v>
      </c>
      <c r="B22" s="19"/>
      <c r="C22" s="23"/>
      <c r="D22" s="23"/>
      <c r="E22" s="22"/>
      <c r="F22" s="23"/>
      <c r="G22" s="121"/>
      <c r="H22" s="125"/>
      <c r="I22" s="123" t="str">
        <f t="shared" si="0"/>
        <v>FUERA PLAZO</v>
      </c>
    </row>
    <row r="23" spans="1:9" x14ac:dyDescent="0.25">
      <c r="A23" s="29">
        <v>11</v>
      </c>
      <c r="B23" s="19"/>
      <c r="C23" s="23"/>
      <c r="D23" s="23"/>
      <c r="E23" s="22"/>
      <c r="F23" s="23"/>
      <c r="G23" s="121"/>
      <c r="H23" s="125"/>
      <c r="I23" s="123" t="str">
        <f t="shared" si="0"/>
        <v>FUERA PLAZO</v>
      </c>
    </row>
    <row r="24" spans="1:9" x14ac:dyDescent="0.25">
      <c r="A24" s="29">
        <v>12</v>
      </c>
      <c r="B24" s="19"/>
      <c r="C24" s="23"/>
      <c r="D24" s="23"/>
      <c r="E24" s="22"/>
      <c r="F24" s="23"/>
      <c r="G24" s="121"/>
      <c r="H24" s="125"/>
      <c r="I24" s="123" t="str">
        <f t="shared" si="0"/>
        <v>FUERA PLAZO</v>
      </c>
    </row>
    <row r="25" spans="1:9" x14ac:dyDescent="0.25">
      <c r="A25" s="29">
        <v>13</v>
      </c>
      <c r="B25" s="19"/>
      <c r="C25" s="23"/>
      <c r="D25" s="23"/>
      <c r="E25" s="22"/>
      <c r="F25" s="23"/>
      <c r="G25" s="121"/>
      <c r="H25" s="125"/>
      <c r="I25" s="123" t="str">
        <f t="shared" si="0"/>
        <v>FUERA PLAZO</v>
      </c>
    </row>
    <row r="26" spans="1:9" x14ac:dyDescent="0.25">
      <c r="A26" s="29">
        <v>14</v>
      </c>
      <c r="B26" s="19"/>
      <c r="C26" s="23"/>
      <c r="D26" s="23"/>
      <c r="E26" s="22"/>
      <c r="F26" s="23"/>
      <c r="G26" s="121"/>
      <c r="H26" s="125"/>
      <c r="I26" s="123" t="str">
        <f t="shared" si="0"/>
        <v>FUERA PLAZO</v>
      </c>
    </row>
    <row r="27" spans="1:9" x14ac:dyDescent="0.25">
      <c r="A27" s="29">
        <v>15</v>
      </c>
      <c r="B27" s="19"/>
      <c r="C27" s="23"/>
      <c r="D27" s="23"/>
      <c r="E27" s="22"/>
      <c r="F27" s="23"/>
      <c r="G27" s="121"/>
      <c r="H27" s="125"/>
      <c r="I27" s="123" t="str">
        <f t="shared" si="0"/>
        <v>FUERA PLAZO</v>
      </c>
    </row>
    <row r="28" spans="1:9" x14ac:dyDescent="0.25">
      <c r="A28" s="29">
        <v>16</v>
      </c>
      <c r="B28" s="19"/>
      <c r="C28" s="23"/>
      <c r="D28" s="23"/>
      <c r="E28" s="22"/>
      <c r="F28" s="23"/>
      <c r="G28" s="121"/>
      <c r="H28" s="125"/>
      <c r="I28" s="123" t="str">
        <f t="shared" si="0"/>
        <v>FUERA PLAZO</v>
      </c>
    </row>
    <row r="29" spans="1:9" x14ac:dyDescent="0.25">
      <c r="A29" s="29">
        <v>17</v>
      </c>
      <c r="B29" s="19"/>
      <c r="C29" s="23"/>
      <c r="D29" s="23"/>
      <c r="E29" s="22"/>
      <c r="F29" s="23"/>
      <c r="G29" s="121"/>
      <c r="H29" s="125"/>
      <c r="I29" s="123" t="str">
        <f t="shared" si="0"/>
        <v>FUERA PLAZO</v>
      </c>
    </row>
    <row r="30" spans="1:9" x14ac:dyDescent="0.25">
      <c r="A30" s="29">
        <v>18</v>
      </c>
      <c r="B30" s="19"/>
      <c r="C30" s="23"/>
      <c r="D30" s="23"/>
      <c r="E30" s="22"/>
      <c r="F30" s="23"/>
      <c r="G30" s="121"/>
      <c r="H30" s="125"/>
      <c r="I30" s="123" t="str">
        <f t="shared" si="0"/>
        <v>FUERA PLAZO</v>
      </c>
    </row>
    <row r="31" spans="1:9" x14ac:dyDescent="0.25">
      <c r="A31" s="29">
        <v>19</v>
      </c>
      <c r="B31" s="19"/>
      <c r="C31" s="23"/>
      <c r="D31" s="23"/>
      <c r="E31" s="22"/>
      <c r="F31" s="23"/>
      <c r="G31" s="121"/>
      <c r="H31" s="125"/>
      <c r="I31" s="123" t="str">
        <f t="shared" si="0"/>
        <v>FUERA PLAZO</v>
      </c>
    </row>
    <row r="32" spans="1:9" x14ac:dyDescent="0.25">
      <c r="A32" s="29">
        <v>20</v>
      </c>
      <c r="B32" s="19"/>
      <c r="C32" s="23"/>
      <c r="D32" s="23"/>
      <c r="E32" s="22"/>
      <c r="F32" s="23"/>
      <c r="G32" s="121"/>
      <c r="H32" s="125"/>
      <c r="I32" s="123" t="str">
        <f t="shared" si="0"/>
        <v>FUERA PLAZO</v>
      </c>
    </row>
    <row r="33" spans="1:9" x14ac:dyDescent="0.25">
      <c r="A33" s="29">
        <v>21</v>
      </c>
      <c r="B33" s="19"/>
      <c r="C33" s="23"/>
      <c r="D33" s="23"/>
      <c r="E33" s="22"/>
      <c r="F33" s="23"/>
      <c r="G33" s="121"/>
      <c r="H33" s="125"/>
      <c r="I33" s="123" t="str">
        <f t="shared" si="0"/>
        <v>FUERA PLAZO</v>
      </c>
    </row>
    <row r="34" spans="1:9" x14ac:dyDescent="0.25">
      <c r="A34" s="29">
        <v>22</v>
      </c>
      <c r="B34" s="19"/>
      <c r="C34" s="23"/>
      <c r="D34" s="23"/>
      <c r="E34" s="22"/>
      <c r="F34" s="23"/>
      <c r="G34" s="121"/>
      <c r="H34" s="125"/>
      <c r="I34" s="123" t="str">
        <f t="shared" si="0"/>
        <v>FUERA PLAZO</v>
      </c>
    </row>
    <row r="35" spans="1:9" x14ac:dyDescent="0.25">
      <c r="A35" s="29">
        <v>23</v>
      </c>
      <c r="B35" s="19"/>
      <c r="C35" s="23"/>
      <c r="D35" s="23"/>
      <c r="E35" s="22"/>
      <c r="F35" s="23"/>
      <c r="G35" s="121"/>
      <c r="H35" s="125"/>
      <c r="I35" s="123" t="str">
        <f t="shared" si="0"/>
        <v>FUERA PLAZO</v>
      </c>
    </row>
    <row r="36" spans="1:9" x14ac:dyDescent="0.25">
      <c r="A36" s="29">
        <v>24</v>
      </c>
      <c r="B36" s="19"/>
      <c r="C36" s="23"/>
      <c r="D36" s="23"/>
      <c r="E36" s="22"/>
      <c r="F36" s="23"/>
      <c r="G36" s="121"/>
      <c r="H36" s="125"/>
      <c r="I36" s="123" t="str">
        <f t="shared" si="0"/>
        <v>FUERA PLAZO</v>
      </c>
    </row>
    <row r="37" spans="1:9" x14ac:dyDescent="0.25">
      <c r="A37" s="29">
        <v>25</v>
      </c>
      <c r="B37" s="19"/>
      <c r="C37" s="23"/>
      <c r="D37" s="23"/>
      <c r="E37" s="22"/>
      <c r="F37" s="23"/>
      <c r="G37" s="121"/>
      <c r="H37" s="125"/>
      <c r="I37" s="123" t="str">
        <f t="shared" si="0"/>
        <v>FUERA PLAZO</v>
      </c>
    </row>
    <row r="38" spans="1:9" x14ac:dyDescent="0.25">
      <c r="A38" s="29">
        <v>26</v>
      </c>
      <c r="B38" s="19"/>
      <c r="C38" s="23"/>
      <c r="D38" s="23"/>
      <c r="E38" s="22"/>
      <c r="F38" s="23"/>
      <c r="G38" s="121"/>
      <c r="H38" s="125"/>
      <c r="I38" s="123" t="str">
        <f t="shared" si="0"/>
        <v>FUERA PLAZO</v>
      </c>
    </row>
    <row r="39" spans="1:9" x14ac:dyDescent="0.25">
      <c r="A39" s="29">
        <v>27</v>
      </c>
      <c r="B39" s="19"/>
      <c r="C39" s="23"/>
      <c r="D39" s="23"/>
      <c r="E39" s="22"/>
      <c r="F39" s="23"/>
      <c r="G39" s="121"/>
      <c r="H39" s="125"/>
      <c r="I39" s="123" t="str">
        <f t="shared" si="0"/>
        <v>FUERA PLAZO</v>
      </c>
    </row>
    <row r="40" spans="1:9" x14ac:dyDescent="0.25">
      <c r="A40" s="29">
        <v>28</v>
      </c>
      <c r="B40" s="19"/>
      <c r="C40" s="23"/>
      <c r="D40" s="23"/>
      <c r="E40" s="22"/>
      <c r="F40" s="23"/>
      <c r="G40" s="121"/>
      <c r="H40" s="125"/>
      <c r="I40" s="123" t="str">
        <f t="shared" si="0"/>
        <v>FUERA PLAZO</v>
      </c>
    </row>
    <row r="41" spans="1:9" x14ac:dyDescent="0.25">
      <c r="A41" s="29">
        <v>29</v>
      </c>
      <c r="B41" s="19"/>
      <c r="C41" s="23"/>
      <c r="D41" s="23"/>
      <c r="E41" s="22"/>
      <c r="F41" s="23"/>
      <c r="G41" s="121"/>
      <c r="H41" s="125"/>
      <c r="I41" s="123" t="str">
        <f t="shared" si="0"/>
        <v>FUERA PLAZO</v>
      </c>
    </row>
    <row r="42" spans="1:9" x14ac:dyDescent="0.25">
      <c r="A42" s="29">
        <v>30</v>
      </c>
      <c r="B42" s="19"/>
      <c r="C42" s="23"/>
      <c r="D42" s="23"/>
      <c r="E42" s="22"/>
      <c r="F42" s="23"/>
      <c r="G42" s="121"/>
      <c r="H42" s="125"/>
      <c r="I42" s="123" t="str">
        <f t="shared" si="0"/>
        <v>FUERA PLAZO</v>
      </c>
    </row>
    <row r="43" spans="1:9" x14ac:dyDescent="0.25">
      <c r="A43" s="29">
        <v>31</v>
      </c>
      <c r="B43" s="19"/>
      <c r="C43" s="23"/>
      <c r="D43" s="23"/>
      <c r="E43" s="22"/>
      <c r="F43" s="23"/>
      <c r="G43" s="121"/>
      <c r="H43" s="125"/>
      <c r="I43" s="123" t="str">
        <f t="shared" si="0"/>
        <v>FUERA PLAZO</v>
      </c>
    </row>
    <row r="44" spans="1:9" x14ac:dyDescent="0.25">
      <c r="A44" s="29">
        <v>32</v>
      </c>
      <c r="B44" s="19"/>
      <c r="C44" s="23"/>
      <c r="D44" s="23"/>
      <c r="E44" s="22"/>
      <c r="F44" s="23"/>
      <c r="G44" s="121"/>
      <c r="H44" s="125"/>
      <c r="I44" s="123" t="str">
        <f t="shared" si="0"/>
        <v>FUERA PLAZO</v>
      </c>
    </row>
    <row r="45" spans="1:9" x14ac:dyDescent="0.25">
      <c r="A45" s="29">
        <v>33</v>
      </c>
      <c r="B45" s="19"/>
      <c r="C45" s="23"/>
      <c r="D45" s="23"/>
      <c r="E45" s="22"/>
      <c r="F45" s="23"/>
      <c r="G45" s="121"/>
      <c r="H45" s="125"/>
      <c r="I45" s="123" t="str">
        <f t="shared" si="0"/>
        <v>FUERA PLAZO</v>
      </c>
    </row>
    <row r="46" spans="1:9" x14ac:dyDescent="0.25">
      <c r="A46" s="29">
        <v>34</v>
      </c>
      <c r="B46" s="19"/>
      <c r="C46" s="23"/>
      <c r="D46" s="23"/>
      <c r="E46" s="22"/>
      <c r="F46" s="23"/>
      <c r="G46" s="121"/>
      <c r="H46" s="125"/>
      <c r="I46" s="123" t="str">
        <f t="shared" si="0"/>
        <v>FUERA PLAZO</v>
      </c>
    </row>
    <row r="47" spans="1:9" x14ac:dyDescent="0.25">
      <c r="A47" s="29">
        <v>35</v>
      </c>
      <c r="B47" s="19"/>
      <c r="C47" s="23"/>
      <c r="D47" s="23"/>
      <c r="E47" s="22"/>
      <c r="F47" s="23"/>
      <c r="G47" s="121"/>
      <c r="H47" s="125"/>
      <c r="I47" s="123" t="str">
        <f t="shared" si="0"/>
        <v>FUERA PLAZO</v>
      </c>
    </row>
    <row r="48" spans="1:9" x14ac:dyDescent="0.25">
      <c r="A48" s="29">
        <v>36</v>
      </c>
      <c r="B48" s="19"/>
      <c r="C48" s="23"/>
      <c r="D48" s="23"/>
      <c r="E48" s="22"/>
      <c r="F48" s="23"/>
      <c r="G48" s="121"/>
      <c r="H48" s="125"/>
      <c r="I48" s="123" t="str">
        <f t="shared" si="0"/>
        <v>FUERA PLAZO</v>
      </c>
    </row>
    <row r="49" spans="1:9" x14ac:dyDescent="0.25">
      <c r="A49" s="29">
        <v>37</v>
      </c>
      <c r="B49" s="19"/>
      <c r="C49" s="23"/>
      <c r="D49" s="23"/>
      <c r="E49" s="22"/>
      <c r="F49" s="23"/>
      <c r="G49" s="121"/>
      <c r="H49" s="125"/>
      <c r="I49" s="123" t="str">
        <f t="shared" si="0"/>
        <v>FUERA PLAZO</v>
      </c>
    </row>
    <row r="50" spans="1:9" x14ac:dyDescent="0.25">
      <c r="A50" s="29">
        <v>38</v>
      </c>
      <c r="B50" s="19"/>
      <c r="C50" s="23"/>
      <c r="D50" s="23"/>
      <c r="E50" s="22"/>
      <c r="F50" s="23"/>
      <c r="G50" s="121"/>
      <c r="H50" s="125"/>
      <c r="I50" s="123" t="str">
        <f t="shared" si="0"/>
        <v>FUERA PLAZO</v>
      </c>
    </row>
    <row r="51" spans="1:9" x14ac:dyDescent="0.25">
      <c r="A51" s="29">
        <v>39</v>
      </c>
      <c r="B51" s="19"/>
      <c r="C51" s="23"/>
      <c r="D51" s="23"/>
      <c r="E51" s="22"/>
      <c r="F51" s="23"/>
      <c r="G51" s="121"/>
      <c r="H51" s="125"/>
      <c r="I51" s="123" t="str">
        <f t="shared" si="0"/>
        <v>FUERA PLAZO</v>
      </c>
    </row>
    <row r="52" spans="1:9" x14ac:dyDescent="0.25">
      <c r="A52" s="29">
        <v>40</v>
      </c>
      <c r="B52" s="19"/>
      <c r="C52" s="23"/>
      <c r="D52" s="23"/>
      <c r="E52" s="22"/>
      <c r="F52" s="23"/>
      <c r="G52" s="121"/>
      <c r="H52" s="125"/>
      <c r="I52" s="123" t="str">
        <f t="shared" si="0"/>
        <v>FUERA PLAZO</v>
      </c>
    </row>
    <row r="53" spans="1:9" x14ac:dyDescent="0.25">
      <c r="A53" s="29">
        <v>41</v>
      </c>
      <c r="B53" s="19"/>
      <c r="C53" s="23"/>
      <c r="D53" s="23"/>
      <c r="E53" s="22"/>
      <c r="F53" s="23"/>
      <c r="G53" s="121"/>
      <c r="H53" s="125"/>
      <c r="I53" s="123" t="str">
        <f t="shared" si="0"/>
        <v>FUERA PLAZO</v>
      </c>
    </row>
    <row r="54" spans="1:9" x14ac:dyDescent="0.25">
      <c r="A54" s="29">
        <v>42</v>
      </c>
      <c r="B54" s="19"/>
      <c r="C54" s="23"/>
      <c r="D54" s="23"/>
      <c r="E54" s="22"/>
      <c r="F54" s="23"/>
      <c r="G54" s="121"/>
      <c r="H54" s="125"/>
      <c r="I54" s="123" t="str">
        <f t="shared" si="0"/>
        <v>FUERA PLAZO</v>
      </c>
    </row>
    <row r="55" spans="1:9" x14ac:dyDescent="0.25">
      <c r="A55" s="29">
        <v>43</v>
      </c>
      <c r="B55" s="19"/>
      <c r="C55" s="23"/>
      <c r="D55" s="23"/>
      <c r="E55" s="22"/>
      <c r="F55" s="23"/>
      <c r="G55" s="121"/>
      <c r="H55" s="125"/>
      <c r="I55" s="123" t="str">
        <f t="shared" si="0"/>
        <v>FUERA PLAZO</v>
      </c>
    </row>
    <row r="56" spans="1:9" x14ac:dyDescent="0.25">
      <c r="A56" s="29">
        <v>44</v>
      </c>
      <c r="B56" s="19"/>
      <c r="C56" s="23"/>
      <c r="D56" s="23"/>
      <c r="E56" s="22"/>
      <c r="F56" s="23"/>
      <c r="G56" s="121"/>
      <c r="H56" s="125"/>
      <c r="I56" s="123" t="str">
        <f t="shared" si="0"/>
        <v>FUERA PLAZO</v>
      </c>
    </row>
    <row r="57" spans="1:9" x14ac:dyDescent="0.25">
      <c r="A57" s="29">
        <v>45</v>
      </c>
      <c r="B57" s="19"/>
      <c r="C57" s="23"/>
      <c r="D57" s="23"/>
      <c r="E57" s="22"/>
      <c r="F57" s="23"/>
      <c r="G57" s="121"/>
      <c r="H57" s="125"/>
      <c r="I57" s="123" t="str">
        <f t="shared" si="0"/>
        <v>FUERA PLAZO</v>
      </c>
    </row>
    <row r="58" spans="1:9" x14ac:dyDescent="0.25">
      <c r="A58" s="29">
        <v>46</v>
      </c>
      <c r="B58" s="19"/>
      <c r="C58" s="23"/>
      <c r="D58" s="23"/>
      <c r="E58" s="22"/>
      <c r="F58" s="23"/>
      <c r="G58" s="121"/>
      <c r="H58" s="125"/>
      <c r="I58" s="123" t="str">
        <f t="shared" si="0"/>
        <v>FUERA PLAZO</v>
      </c>
    </row>
    <row r="59" spans="1:9" x14ac:dyDescent="0.25">
      <c r="A59" s="29">
        <v>47</v>
      </c>
      <c r="B59" s="19"/>
      <c r="C59" s="23"/>
      <c r="D59" s="23"/>
      <c r="E59" s="22"/>
      <c r="F59" s="23"/>
      <c r="G59" s="121"/>
      <c r="H59" s="125"/>
      <c r="I59" s="123" t="str">
        <f t="shared" si="0"/>
        <v>FUERA PLAZO</v>
      </c>
    </row>
    <row r="60" spans="1:9" x14ac:dyDescent="0.25">
      <c r="A60" s="29">
        <v>48</v>
      </c>
      <c r="B60" s="19"/>
      <c r="C60" s="23"/>
      <c r="D60" s="23"/>
      <c r="E60" s="22"/>
      <c r="F60" s="23"/>
      <c r="G60" s="121"/>
      <c r="H60" s="125"/>
      <c r="I60" s="123" t="str">
        <f t="shared" si="0"/>
        <v>FUERA PLAZO</v>
      </c>
    </row>
    <row r="61" spans="1:9" x14ac:dyDescent="0.25">
      <c r="A61" s="29">
        <v>49</v>
      </c>
      <c r="B61" s="19"/>
      <c r="C61" s="23"/>
      <c r="D61" s="23"/>
      <c r="E61" s="22"/>
      <c r="F61" s="23"/>
      <c r="G61" s="121"/>
      <c r="H61" s="125"/>
      <c r="I61" s="123" t="str">
        <f t="shared" si="0"/>
        <v>FUERA PLAZO</v>
      </c>
    </row>
    <row r="62" spans="1:9" ht="15.75" thickBot="1" x14ac:dyDescent="0.3">
      <c r="A62" s="29">
        <v>50</v>
      </c>
      <c r="B62" s="19"/>
      <c r="C62" s="116"/>
      <c r="D62" s="116"/>
      <c r="E62" s="22"/>
      <c r="F62" s="23"/>
      <c r="G62" s="121"/>
      <c r="H62" s="126"/>
      <c r="I62" s="123" t="str">
        <f t="shared" si="0"/>
        <v>FUERA PLAZO</v>
      </c>
    </row>
    <row r="63" spans="1:9" ht="17.25" customHeight="1" thickBot="1" x14ac:dyDescent="0.3">
      <c r="B63" s="26"/>
      <c r="C63" s="117">
        <f>COUNTA(C13:C62)</f>
        <v>0</v>
      </c>
      <c r="D63" s="118">
        <f>SUM(D13:D62)</f>
        <v>0</v>
      </c>
      <c r="E63" s="26"/>
      <c r="F63" s="26"/>
      <c r="G63" s="26"/>
      <c r="H63" s="119">
        <f>SUM(H13:H62)</f>
        <v>0</v>
      </c>
      <c r="I63" s="26"/>
    </row>
  </sheetData>
  <mergeCells count="4">
    <mergeCell ref="B8:C8"/>
    <mergeCell ref="D8:G8"/>
    <mergeCell ref="B9:C9"/>
    <mergeCell ref="D9:G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CÓDIGOS!$J$3:$J$6</xm:f>
          </x14:formula1>
          <xm:sqref>B14:B62</xm:sqref>
        </x14:dataValidation>
        <x14:dataValidation type="list" allowBlank="1" showInputMessage="1" showErrorMessage="1">
          <x14:formula1>
            <xm:f>CÓDIGOS!$J$3:$J$8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61"/>
  <sheetViews>
    <sheetView workbookViewId="0">
      <selection activeCell="B14" sqref="B14"/>
    </sheetView>
  </sheetViews>
  <sheetFormatPr baseColWidth="10" defaultRowHeight="15" x14ac:dyDescent="0.25"/>
  <cols>
    <col min="1" max="1" width="5.85546875" customWidth="1"/>
    <col min="2" max="2" width="38.5703125" customWidth="1"/>
    <col min="3" max="3" width="50.7109375" customWidth="1"/>
    <col min="4" max="4" width="42.140625" customWidth="1"/>
  </cols>
  <sheetData>
    <row r="8" spans="1:4" ht="48" customHeight="1" x14ac:dyDescent="0.25">
      <c r="B8" s="168" t="s">
        <v>86</v>
      </c>
      <c r="C8" s="169"/>
      <c r="D8" s="169"/>
    </row>
    <row r="9" spans="1:4" ht="24.75" customHeight="1" x14ac:dyDescent="0.25">
      <c r="B9" s="27" t="s">
        <v>83</v>
      </c>
      <c r="C9" s="27" t="s">
        <v>84</v>
      </c>
      <c r="D9" s="27" t="s">
        <v>85</v>
      </c>
    </row>
    <row r="10" spans="1:4" x14ac:dyDescent="0.25">
      <c r="A10" s="29">
        <v>1</v>
      </c>
      <c r="B10" s="19"/>
      <c r="C10" s="19"/>
      <c r="D10" s="22"/>
    </row>
    <row r="11" spans="1:4" x14ac:dyDescent="0.25">
      <c r="A11" s="29">
        <v>2</v>
      </c>
      <c r="B11" s="19"/>
      <c r="C11" s="19"/>
      <c r="D11" s="22"/>
    </row>
    <row r="12" spans="1:4" x14ac:dyDescent="0.25">
      <c r="A12" s="29">
        <v>3</v>
      </c>
      <c r="B12" s="19"/>
      <c r="C12" s="19"/>
      <c r="D12" s="22"/>
    </row>
    <row r="13" spans="1:4" x14ac:dyDescent="0.25">
      <c r="A13" s="29">
        <v>4</v>
      </c>
      <c r="B13" s="19"/>
      <c r="C13" s="19"/>
      <c r="D13" s="22"/>
    </row>
    <row r="14" spans="1:4" x14ac:dyDescent="0.25">
      <c r="A14" s="29">
        <v>5</v>
      </c>
      <c r="B14" s="19"/>
      <c r="C14" s="19"/>
      <c r="D14" s="22"/>
    </row>
    <row r="15" spans="1:4" x14ac:dyDescent="0.25">
      <c r="A15" s="29">
        <v>6</v>
      </c>
      <c r="B15" s="19"/>
      <c r="C15" s="19"/>
      <c r="D15" s="22"/>
    </row>
    <row r="16" spans="1:4" x14ac:dyDescent="0.25">
      <c r="A16" s="29">
        <v>7</v>
      </c>
      <c r="B16" s="19"/>
      <c r="C16" s="19"/>
      <c r="D16" s="22"/>
    </row>
    <row r="17" spans="1:4" x14ac:dyDescent="0.25">
      <c r="A17" s="29">
        <v>8</v>
      </c>
      <c r="B17" s="19"/>
      <c r="C17" s="19"/>
      <c r="D17" s="22"/>
    </row>
    <row r="18" spans="1:4" x14ac:dyDescent="0.25">
      <c r="A18" s="29">
        <v>9</v>
      </c>
      <c r="B18" s="19"/>
      <c r="C18" s="19"/>
      <c r="D18" s="22"/>
    </row>
    <row r="19" spans="1:4" x14ac:dyDescent="0.25">
      <c r="A19" s="29">
        <v>10</v>
      </c>
      <c r="B19" s="19"/>
      <c r="C19" s="19"/>
      <c r="D19" s="22"/>
    </row>
    <row r="20" spans="1:4" x14ac:dyDescent="0.25">
      <c r="A20" s="29">
        <v>11</v>
      </c>
      <c r="B20" s="19"/>
      <c r="C20" s="19"/>
      <c r="D20" s="22"/>
    </row>
    <row r="21" spans="1:4" x14ac:dyDescent="0.25">
      <c r="A21" s="29">
        <v>12</v>
      </c>
      <c r="B21" s="19"/>
      <c r="C21" s="19"/>
      <c r="D21" s="22"/>
    </row>
    <row r="22" spans="1:4" x14ac:dyDescent="0.25">
      <c r="A22" s="29">
        <v>13</v>
      </c>
      <c r="B22" s="19"/>
      <c r="C22" s="19"/>
      <c r="D22" s="22"/>
    </row>
    <row r="23" spans="1:4" x14ac:dyDescent="0.25">
      <c r="A23" s="29">
        <v>14</v>
      </c>
      <c r="B23" s="19"/>
      <c r="C23" s="19"/>
      <c r="D23" s="22"/>
    </row>
    <row r="24" spans="1:4" x14ac:dyDescent="0.25">
      <c r="A24" s="29">
        <v>15</v>
      </c>
      <c r="B24" s="19"/>
      <c r="C24" s="19"/>
      <c r="D24" s="22"/>
    </row>
    <row r="25" spans="1:4" x14ac:dyDescent="0.25">
      <c r="A25" s="29">
        <v>16</v>
      </c>
      <c r="B25" s="19"/>
      <c r="C25" s="19"/>
      <c r="D25" s="22"/>
    </row>
    <row r="26" spans="1:4" x14ac:dyDescent="0.25">
      <c r="A26" s="29">
        <v>17</v>
      </c>
      <c r="B26" s="19"/>
      <c r="C26" s="19"/>
      <c r="D26" s="22"/>
    </row>
    <row r="27" spans="1:4" x14ac:dyDescent="0.25">
      <c r="A27" s="29">
        <v>18</v>
      </c>
      <c r="B27" s="19"/>
      <c r="C27" s="19"/>
      <c r="D27" s="22"/>
    </row>
    <row r="28" spans="1:4" x14ac:dyDescent="0.25">
      <c r="A28" s="29">
        <v>19</v>
      </c>
      <c r="B28" s="19"/>
      <c r="C28" s="19"/>
      <c r="D28" s="22"/>
    </row>
    <row r="29" spans="1:4" x14ac:dyDescent="0.25">
      <c r="A29" s="29">
        <v>20</v>
      </c>
      <c r="B29" s="19"/>
      <c r="C29" s="19"/>
      <c r="D29" s="22"/>
    </row>
    <row r="30" spans="1:4" x14ac:dyDescent="0.25">
      <c r="A30" s="29">
        <v>21</v>
      </c>
      <c r="B30" s="19"/>
      <c r="C30" s="19"/>
      <c r="D30" s="22"/>
    </row>
    <row r="31" spans="1:4" x14ac:dyDescent="0.25">
      <c r="A31" s="29">
        <v>22</v>
      </c>
      <c r="B31" s="19"/>
      <c r="C31" s="19"/>
      <c r="D31" s="22"/>
    </row>
    <row r="32" spans="1:4" x14ac:dyDescent="0.25">
      <c r="A32" s="29">
        <v>23</v>
      </c>
      <c r="B32" s="19"/>
      <c r="C32" s="19"/>
      <c r="D32" s="22"/>
    </row>
    <row r="33" spans="1:4" x14ac:dyDescent="0.25">
      <c r="A33" s="29">
        <v>24</v>
      </c>
      <c r="B33" s="19"/>
      <c r="C33" s="19"/>
      <c r="D33" s="22"/>
    </row>
    <row r="34" spans="1:4" x14ac:dyDescent="0.25">
      <c r="A34" s="29">
        <v>25</v>
      </c>
      <c r="B34" s="19"/>
      <c r="C34" s="19"/>
      <c r="D34" s="22"/>
    </row>
    <row r="35" spans="1:4" x14ac:dyDescent="0.25">
      <c r="A35" s="29">
        <v>26</v>
      </c>
      <c r="B35" s="19"/>
      <c r="C35" s="19"/>
      <c r="D35" s="22"/>
    </row>
    <row r="36" spans="1:4" x14ac:dyDescent="0.25">
      <c r="A36" s="29">
        <v>27</v>
      </c>
      <c r="B36" s="19"/>
      <c r="C36" s="19"/>
      <c r="D36" s="22"/>
    </row>
    <row r="37" spans="1:4" x14ac:dyDescent="0.25">
      <c r="A37" s="29">
        <v>28</v>
      </c>
      <c r="B37" s="19"/>
      <c r="C37" s="19"/>
      <c r="D37" s="22"/>
    </row>
    <row r="38" spans="1:4" x14ac:dyDescent="0.25">
      <c r="A38" s="29">
        <v>29</v>
      </c>
      <c r="B38" s="19"/>
      <c r="C38" s="19"/>
      <c r="D38" s="22"/>
    </row>
    <row r="39" spans="1:4" x14ac:dyDescent="0.25">
      <c r="A39" s="29">
        <v>30</v>
      </c>
      <c r="B39" s="19"/>
      <c r="C39" s="19"/>
      <c r="D39" s="22"/>
    </row>
    <row r="40" spans="1:4" x14ac:dyDescent="0.25">
      <c r="A40" s="29">
        <v>31</v>
      </c>
      <c r="B40" s="19"/>
      <c r="C40" s="19"/>
      <c r="D40" s="22"/>
    </row>
    <row r="41" spans="1:4" x14ac:dyDescent="0.25">
      <c r="A41" s="29">
        <v>32</v>
      </c>
      <c r="B41" s="19"/>
      <c r="C41" s="19"/>
      <c r="D41" s="22"/>
    </row>
    <row r="42" spans="1:4" x14ac:dyDescent="0.25">
      <c r="A42" s="29">
        <v>33</v>
      </c>
      <c r="B42" s="19"/>
      <c r="C42" s="19"/>
      <c r="D42" s="22"/>
    </row>
    <row r="43" spans="1:4" x14ac:dyDescent="0.25">
      <c r="A43" s="29">
        <v>34</v>
      </c>
      <c r="B43" s="19"/>
      <c r="C43" s="19"/>
      <c r="D43" s="22"/>
    </row>
    <row r="44" spans="1:4" x14ac:dyDescent="0.25">
      <c r="A44" s="29">
        <v>35</v>
      </c>
      <c r="B44" s="19"/>
      <c r="C44" s="19"/>
      <c r="D44" s="22"/>
    </row>
    <row r="45" spans="1:4" x14ac:dyDescent="0.25">
      <c r="A45" s="29">
        <v>36</v>
      </c>
      <c r="B45" s="19"/>
      <c r="C45" s="19"/>
      <c r="D45" s="22"/>
    </row>
    <row r="46" spans="1:4" x14ac:dyDescent="0.25">
      <c r="A46" s="29">
        <v>37</v>
      </c>
      <c r="B46" s="19"/>
      <c r="C46" s="19"/>
      <c r="D46" s="22"/>
    </row>
    <row r="47" spans="1:4" x14ac:dyDescent="0.25">
      <c r="A47" s="29">
        <v>38</v>
      </c>
      <c r="B47" s="19"/>
      <c r="C47" s="19"/>
      <c r="D47" s="22"/>
    </row>
    <row r="48" spans="1:4" x14ac:dyDescent="0.25">
      <c r="A48" s="29">
        <v>39</v>
      </c>
      <c r="B48" s="19"/>
      <c r="C48" s="19"/>
      <c r="D48" s="22"/>
    </row>
    <row r="49" spans="1:4" x14ac:dyDescent="0.25">
      <c r="A49" s="29">
        <v>40</v>
      </c>
      <c r="B49" s="19"/>
      <c r="C49" s="19"/>
      <c r="D49" s="22"/>
    </row>
    <row r="50" spans="1:4" x14ac:dyDescent="0.25">
      <c r="A50" s="29">
        <v>41</v>
      </c>
      <c r="B50" s="19"/>
      <c r="C50" s="19"/>
      <c r="D50" s="22"/>
    </row>
    <row r="51" spans="1:4" x14ac:dyDescent="0.25">
      <c r="A51" s="29">
        <v>42</v>
      </c>
      <c r="B51" s="19"/>
      <c r="C51" s="19"/>
      <c r="D51" s="22"/>
    </row>
    <row r="52" spans="1:4" x14ac:dyDescent="0.25">
      <c r="A52" s="29">
        <v>43</v>
      </c>
      <c r="B52" s="19"/>
      <c r="C52" s="19"/>
      <c r="D52" s="22"/>
    </row>
    <row r="53" spans="1:4" x14ac:dyDescent="0.25">
      <c r="A53" s="29">
        <v>44</v>
      </c>
      <c r="B53" s="19"/>
      <c r="C53" s="19"/>
      <c r="D53" s="22"/>
    </row>
    <row r="54" spans="1:4" x14ac:dyDescent="0.25">
      <c r="A54" s="29">
        <v>45</v>
      </c>
      <c r="B54" s="19"/>
      <c r="C54" s="19"/>
      <c r="D54" s="22"/>
    </row>
    <row r="55" spans="1:4" x14ac:dyDescent="0.25">
      <c r="A55" s="29">
        <v>46</v>
      </c>
      <c r="B55" s="19"/>
      <c r="C55" s="19"/>
      <c r="D55" s="22"/>
    </row>
    <row r="56" spans="1:4" x14ac:dyDescent="0.25">
      <c r="A56" s="29">
        <v>47</v>
      </c>
      <c r="B56" s="19"/>
      <c r="C56" s="19"/>
      <c r="D56" s="22"/>
    </row>
    <row r="57" spans="1:4" x14ac:dyDescent="0.25">
      <c r="A57" s="29">
        <v>48</v>
      </c>
      <c r="B57" s="19"/>
      <c r="C57" s="19"/>
      <c r="D57" s="22"/>
    </row>
    <row r="58" spans="1:4" x14ac:dyDescent="0.25">
      <c r="A58" s="29">
        <v>49</v>
      </c>
      <c r="B58" s="19"/>
      <c r="C58" s="19"/>
      <c r="D58" s="22"/>
    </row>
    <row r="59" spans="1:4" ht="15.75" thickBot="1" x14ac:dyDescent="0.3">
      <c r="A59" s="29">
        <v>50</v>
      </c>
      <c r="B59" s="127"/>
      <c r="C59" s="127"/>
      <c r="D59" s="22"/>
    </row>
    <row r="60" spans="1:4" ht="15.75" customHeight="1" thickBot="1" x14ac:dyDescent="0.3">
      <c r="B60" s="128" t="s">
        <v>88</v>
      </c>
      <c r="C60" s="129">
        <f>COUNTA(C10:C59)</f>
        <v>0</v>
      </c>
    </row>
    <row r="61" spans="1:4" ht="19.5" customHeight="1" thickBot="1" x14ac:dyDescent="0.3">
      <c r="B61" s="128" t="s">
        <v>87</v>
      </c>
      <c r="C61" s="98">
        <f>+MIN(500,C60*50)</f>
        <v>0</v>
      </c>
    </row>
  </sheetData>
  <mergeCells count="1">
    <mergeCell ref="B8:D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CÓDIGOS!$J$12:$J$15</xm:f>
          </x14:formula1>
          <xm:sqref>B10:B59</xm:sqref>
        </x14:dataValidation>
        <x14:dataValidation type="list" allowBlank="1" showInputMessage="1" showErrorMessage="1">
          <x14:formula1>
            <xm:f>CÓDIGOS!$J$17:$J$20</xm:f>
          </x14:formula1>
          <xm:sqref>C10:C59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23"/>
  <sheetViews>
    <sheetView workbookViewId="0">
      <selection activeCell="J24" sqref="J24"/>
    </sheetView>
  </sheetViews>
  <sheetFormatPr baseColWidth="10" defaultRowHeight="15" x14ac:dyDescent="0.25"/>
  <cols>
    <col min="10" max="10" width="23.7109375" customWidth="1"/>
  </cols>
  <sheetData>
    <row r="8" spans="1:10" ht="27" customHeight="1" x14ac:dyDescent="0.25">
      <c r="A8" s="169" t="s">
        <v>112</v>
      </c>
      <c r="B8" s="169"/>
      <c r="C8" s="169"/>
      <c r="D8" s="169"/>
      <c r="E8" s="169"/>
      <c r="F8" s="169"/>
      <c r="G8" s="169"/>
      <c r="H8" s="169"/>
      <c r="I8" s="169"/>
      <c r="J8" s="169"/>
    </row>
    <row r="9" spans="1:10" ht="21.75" customHeight="1" x14ac:dyDescent="0.25">
      <c r="A9" s="171" t="s">
        <v>110</v>
      </c>
      <c r="B9" s="171"/>
      <c r="C9" s="171"/>
      <c r="D9" s="171"/>
      <c r="E9" s="171"/>
      <c r="F9" s="171"/>
      <c r="G9" s="171"/>
      <c r="H9" s="171"/>
      <c r="I9" s="171"/>
      <c r="J9" s="34" t="s">
        <v>111</v>
      </c>
    </row>
    <row r="10" spans="1:10" ht="23.25" customHeight="1" x14ac:dyDescent="0.25">
      <c r="A10" s="170" t="s">
        <v>97</v>
      </c>
      <c r="B10" s="170"/>
      <c r="C10" s="170"/>
      <c r="D10" s="170"/>
      <c r="E10" s="170"/>
      <c r="F10" s="170"/>
      <c r="G10" s="170"/>
      <c r="H10" s="170"/>
      <c r="I10" s="170"/>
      <c r="J10" s="1"/>
    </row>
    <row r="11" spans="1:10" ht="23.25" customHeight="1" x14ac:dyDescent="0.25">
      <c r="A11" s="170" t="s">
        <v>98</v>
      </c>
      <c r="B11" s="170"/>
      <c r="C11" s="170"/>
      <c r="D11" s="170"/>
      <c r="E11" s="170"/>
      <c r="F11" s="170"/>
      <c r="G11" s="170"/>
      <c r="H11" s="170"/>
      <c r="I11" s="170"/>
      <c r="J11" s="1"/>
    </row>
    <row r="12" spans="1:10" ht="23.25" customHeight="1" x14ac:dyDescent="0.25">
      <c r="A12" s="170" t="s">
        <v>99</v>
      </c>
      <c r="B12" s="170"/>
      <c r="C12" s="170"/>
      <c r="D12" s="170"/>
      <c r="E12" s="170"/>
      <c r="F12" s="170"/>
      <c r="G12" s="170"/>
      <c r="H12" s="170"/>
      <c r="I12" s="170"/>
      <c r="J12" s="1"/>
    </row>
    <row r="13" spans="1:10" ht="23.25" customHeight="1" x14ac:dyDescent="0.25">
      <c r="A13" s="170" t="s">
        <v>100</v>
      </c>
      <c r="B13" s="170"/>
      <c r="C13" s="170"/>
      <c r="D13" s="170"/>
      <c r="E13" s="170"/>
      <c r="F13" s="170"/>
      <c r="G13" s="170"/>
      <c r="H13" s="170"/>
      <c r="I13" s="170"/>
      <c r="J13" s="1"/>
    </row>
    <row r="14" spans="1:10" ht="24" customHeight="1" x14ac:dyDescent="0.25">
      <c r="A14" s="170" t="s">
        <v>101</v>
      </c>
      <c r="B14" s="170"/>
      <c r="C14" s="170"/>
      <c r="D14" s="170"/>
      <c r="E14" s="170"/>
      <c r="F14" s="170"/>
      <c r="G14" s="170"/>
      <c r="H14" s="170"/>
      <c r="I14" s="170"/>
      <c r="J14" s="1"/>
    </row>
    <row r="15" spans="1:10" ht="22.5" customHeight="1" x14ac:dyDescent="0.25">
      <c r="A15" s="170" t="s">
        <v>102</v>
      </c>
      <c r="B15" s="170"/>
      <c r="C15" s="170"/>
      <c r="D15" s="170"/>
      <c r="E15" s="170"/>
      <c r="F15" s="170"/>
      <c r="G15" s="170"/>
      <c r="H15" s="170"/>
      <c r="I15" s="170"/>
      <c r="J15" s="1"/>
    </row>
    <row r="16" spans="1:10" ht="23.25" customHeight="1" x14ac:dyDescent="0.25">
      <c r="A16" s="170" t="s">
        <v>103</v>
      </c>
      <c r="B16" s="170"/>
      <c r="C16" s="170"/>
      <c r="D16" s="170"/>
      <c r="E16" s="170"/>
      <c r="F16" s="170"/>
      <c r="G16" s="170"/>
      <c r="H16" s="170"/>
      <c r="I16" s="170"/>
      <c r="J16" s="1"/>
    </row>
    <row r="17" spans="1:10" ht="32.25" customHeight="1" x14ac:dyDescent="0.25">
      <c r="A17" s="170" t="s">
        <v>104</v>
      </c>
      <c r="B17" s="170"/>
      <c r="C17" s="170"/>
      <c r="D17" s="170"/>
      <c r="E17" s="170"/>
      <c r="F17" s="170"/>
      <c r="G17" s="170"/>
      <c r="H17" s="170"/>
      <c r="I17" s="170"/>
      <c r="J17" s="1"/>
    </row>
    <row r="18" spans="1:10" ht="36.75" customHeight="1" x14ac:dyDescent="0.25">
      <c r="A18" s="170" t="s">
        <v>105</v>
      </c>
      <c r="B18" s="170"/>
      <c r="C18" s="170"/>
      <c r="D18" s="170"/>
      <c r="E18" s="170"/>
      <c r="F18" s="170"/>
      <c r="G18" s="170"/>
      <c r="H18" s="170"/>
      <c r="I18" s="170"/>
      <c r="J18" s="1"/>
    </row>
    <row r="19" spans="1:10" ht="21" customHeight="1" x14ac:dyDescent="0.25">
      <c r="A19" s="170" t="s">
        <v>106</v>
      </c>
      <c r="B19" s="170"/>
      <c r="C19" s="170"/>
      <c r="D19" s="170"/>
      <c r="E19" s="170"/>
      <c r="F19" s="170"/>
      <c r="G19" s="170"/>
      <c r="H19" s="170"/>
      <c r="I19" s="170"/>
      <c r="J19" s="1"/>
    </row>
    <row r="20" spans="1:10" ht="35.25" customHeight="1" x14ac:dyDescent="0.25">
      <c r="A20" s="170" t="s">
        <v>107</v>
      </c>
      <c r="B20" s="170"/>
      <c r="C20" s="170"/>
      <c r="D20" s="170"/>
      <c r="E20" s="170"/>
      <c r="F20" s="170"/>
      <c r="G20" s="170"/>
      <c r="H20" s="170"/>
      <c r="I20" s="170"/>
      <c r="J20" s="1"/>
    </row>
    <row r="21" spans="1:10" ht="33.75" customHeight="1" x14ac:dyDescent="0.25">
      <c r="A21" s="170" t="s">
        <v>108</v>
      </c>
      <c r="B21" s="170"/>
      <c r="C21" s="170"/>
      <c r="D21" s="170"/>
      <c r="E21" s="170"/>
      <c r="F21" s="170"/>
      <c r="G21" s="170"/>
      <c r="H21" s="170"/>
      <c r="I21" s="170"/>
      <c r="J21" s="1"/>
    </row>
    <row r="22" spans="1:10" ht="48" customHeight="1" thickBot="1" x14ac:dyDescent="0.3">
      <c r="A22" s="170" t="s">
        <v>109</v>
      </c>
      <c r="B22" s="170"/>
      <c r="C22" s="170"/>
      <c r="D22" s="170"/>
      <c r="E22" s="170"/>
      <c r="F22" s="170"/>
      <c r="G22" s="170"/>
      <c r="H22" s="170"/>
      <c r="I22" s="170"/>
      <c r="J22" s="130"/>
    </row>
    <row r="23" spans="1:10" ht="20.25" customHeight="1" thickBot="1" x14ac:dyDescent="0.3">
      <c r="J23" s="131">
        <f>COUNTIF(J10:J22,"Sí")</f>
        <v>0</v>
      </c>
    </row>
  </sheetData>
  <mergeCells count="15">
    <mergeCell ref="A21:I21"/>
    <mergeCell ref="A22:I22"/>
    <mergeCell ref="A8:J8"/>
    <mergeCell ref="A15:I15"/>
    <mergeCell ref="A16:I16"/>
    <mergeCell ref="A17:I17"/>
    <mergeCell ref="A18:I18"/>
    <mergeCell ref="A19:I19"/>
    <mergeCell ref="A20:I20"/>
    <mergeCell ref="A9:I9"/>
    <mergeCell ref="A10:I10"/>
    <mergeCell ref="A11:I11"/>
    <mergeCell ref="A12:I12"/>
    <mergeCell ref="A13:I13"/>
    <mergeCell ref="A14:I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CÓDIGOS!$B$33:$B$34</xm:f>
          </x14:formula1>
          <xm:sqref>J10:J22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43"/>
  <sheetViews>
    <sheetView workbookViewId="0">
      <selection activeCell="F9" sqref="F9"/>
    </sheetView>
  </sheetViews>
  <sheetFormatPr baseColWidth="10" defaultRowHeight="15" x14ac:dyDescent="0.25"/>
  <cols>
    <col min="1" max="1" width="49.28515625" customWidth="1"/>
    <col min="2" max="2" width="41.140625" customWidth="1"/>
    <col min="3" max="3" width="45.7109375" customWidth="1"/>
    <col min="4" max="4" width="29.5703125" customWidth="1"/>
  </cols>
  <sheetData>
    <row r="8" spans="1:16" ht="27" customHeight="1" x14ac:dyDescent="0.25">
      <c r="A8" s="157" t="s">
        <v>113</v>
      </c>
      <c r="B8" s="157"/>
      <c r="C8" s="157"/>
      <c r="D8" s="157"/>
      <c r="E8" s="3"/>
      <c r="F8" s="3"/>
      <c r="G8" s="3"/>
      <c r="H8" s="3"/>
      <c r="I8" s="3"/>
      <c r="J8" s="3"/>
      <c r="K8" s="3"/>
      <c r="L8" s="2"/>
      <c r="M8" s="2"/>
      <c r="N8" s="2"/>
      <c r="O8" s="2"/>
      <c r="P8" s="2"/>
    </row>
    <row r="9" spans="1:16" ht="21.75" customHeight="1" x14ac:dyDescent="0.25">
      <c r="A9" s="156" t="s">
        <v>114</v>
      </c>
      <c r="B9" s="156"/>
      <c r="C9" s="156"/>
      <c r="D9" s="7"/>
      <c r="E9" s="39"/>
      <c r="F9" s="39"/>
      <c r="G9" s="39"/>
      <c r="H9" s="39"/>
      <c r="I9" s="39"/>
      <c r="J9" s="172"/>
      <c r="K9" s="172"/>
      <c r="L9" s="2"/>
      <c r="M9" s="2"/>
      <c r="N9" s="2"/>
      <c r="O9" s="2"/>
      <c r="P9" s="2"/>
    </row>
    <row r="10" spans="1:16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" customHeight="1" x14ac:dyDescent="0.25">
      <c r="A11" s="27" t="s">
        <v>8</v>
      </c>
      <c r="B11" s="27" t="s">
        <v>115</v>
      </c>
      <c r="C11" s="27" t="s">
        <v>116</v>
      </c>
      <c r="D11" s="27" t="s">
        <v>117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32"/>
      <c r="B12" s="30"/>
      <c r="C12" s="30"/>
      <c r="D12" s="3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32"/>
      <c r="B13" s="30"/>
      <c r="C13" s="30"/>
      <c r="D13" s="31"/>
    </row>
    <row r="14" spans="1:16" x14ac:dyDescent="0.25">
      <c r="A14" s="32"/>
      <c r="B14" s="30"/>
      <c r="C14" s="30"/>
      <c r="D14" s="31"/>
    </row>
    <row r="15" spans="1:16" x14ac:dyDescent="0.25">
      <c r="A15" s="32"/>
      <c r="B15" s="30"/>
      <c r="C15" s="30"/>
      <c r="D15" s="31"/>
    </row>
    <row r="16" spans="1:16" x14ac:dyDescent="0.25">
      <c r="A16" s="32"/>
      <c r="B16" s="30"/>
      <c r="C16" s="30"/>
      <c r="D16" s="31"/>
    </row>
    <row r="17" spans="1:4" x14ac:dyDescent="0.25">
      <c r="A17" s="32"/>
      <c r="B17" s="30"/>
      <c r="C17" s="30"/>
      <c r="D17" s="31"/>
    </row>
    <row r="18" spans="1:4" x14ac:dyDescent="0.25">
      <c r="A18" s="32"/>
      <c r="B18" s="30"/>
      <c r="C18" s="30"/>
      <c r="D18" s="31"/>
    </row>
    <row r="19" spans="1:4" x14ac:dyDescent="0.25">
      <c r="A19" s="32"/>
      <c r="B19" s="30"/>
      <c r="C19" s="30"/>
      <c r="D19" s="31"/>
    </row>
    <row r="20" spans="1:4" x14ac:dyDescent="0.25">
      <c r="A20" s="32"/>
      <c r="B20" s="30"/>
      <c r="C20" s="30"/>
      <c r="D20" s="31"/>
    </row>
    <row r="21" spans="1:4" x14ac:dyDescent="0.25">
      <c r="A21" s="32"/>
      <c r="B21" s="30"/>
      <c r="C21" s="30"/>
      <c r="D21" s="31"/>
    </row>
    <row r="22" spans="1:4" x14ac:dyDescent="0.25">
      <c r="A22" s="32"/>
      <c r="B22" s="30"/>
      <c r="C22" s="30"/>
      <c r="D22" s="31"/>
    </row>
    <row r="23" spans="1:4" x14ac:dyDescent="0.25">
      <c r="A23" s="32"/>
      <c r="B23" s="30"/>
      <c r="C23" s="30"/>
      <c r="D23" s="31"/>
    </row>
    <row r="24" spans="1:4" x14ac:dyDescent="0.25">
      <c r="A24" s="32"/>
      <c r="B24" s="30"/>
      <c r="C24" s="30"/>
      <c r="D24" s="31"/>
    </row>
    <row r="25" spans="1:4" x14ac:dyDescent="0.25">
      <c r="A25" s="32"/>
      <c r="B25" s="30"/>
      <c r="C25" s="30"/>
      <c r="D25" s="31"/>
    </row>
    <row r="26" spans="1:4" x14ac:dyDescent="0.25">
      <c r="A26" s="32"/>
      <c r="B26" s="30"/>
      <c r="C26" s="30"/>
      <c r="D26" s="31"/>
    </row>
    <row r="27" spans="1:4" x14ac:dyDescent="0.25">
      <c r="A27" s="32"/>
      <c r="B27" s="30"/>
      <c r="C27" s="30"/>
      <c r="D27" s="31"/>
    </row>
    <row r="28" spans="1:4" x14ac:dyDescent="0.25">
      <c r="A28" s="32"/>
      <c r="B28" s="30"/>
      <c r="C28" s="30"/>
      <c r="D28" s="31"/>
    </row>
    <row r="29" spans="1:4" x14ac:dyDescent="0.25">
      <c r="A29" s="32"/>
      <c r="B29" s="30"/>
      <c r="C29" s="30"/>
      <c r="D29" s="31"/>
    </row>
    <row r="30" spans="1:4" x14ac:dyDescent="0.25">
      <c r="A30" s="32"/>
      <c r="B30" s="30"/>
      <c r="C30" s="30"/>
      <c r="D30" s="31"/>
    </row>
    <row r="31" spans="1:4" x14ac:dyDescent="0.25">
      <c r="A31" s="32"/>
      <c r="B31" s="30"/>
      <c r="C31" s="30"/>
      <c r="D31" s="31"/>
    </row>
    <row r="32" spans="1:4" x14ac:dyDescent="0.25">
      <c r="A32" s="32"/>
      <c r="B32" s="30"/>
      <c r="C32" s="30"/>
      <c r="D32" s="31"/>
    </row>
    <row r="33" spans="1:4" x14ac:dyDescent="0.25">
      <c r="A33" s="32"/>
      <c r="B33" s="30"/>
      <c r="C33" s="30"/>
      <c r="D33" s="31"/>
    </row>
    <row r="34" spans="1:4" x14ac:dyDescent="0.25">
      <c r="A34" s="32"/>
      <c r="B34" s="30"/>
      <c r="C34" s="30"/>
      <c r="D34" s="31"/>
    </row>
    <row r="35" spans="1:4" x14ac:dyDescent="0.25">
      <c r="A35" s="32"/>
      <c r="B35" s="30"/>
      <c r="C35" s="30"/>
      <c r="D35" s="31"/>
    </row>
    <row r="36" spans="1:4" x14ac:dyDescent="0.25">
      <c r="A36" s="32"/>
      <c r="B36" s="30"/>
      <c r="C36" s="30"/>
      <c r="D36" s="31"/>
    </row>
    <row r="37" spans="1:4" x14ac:dyDescent="0.25">
      <c r="A37" s="32"/>
      <c r="B37" s="30"/>
      <c r="C37" s="30"/>
      <c r="D37" s="31"/>
    </row>
    <row r="38" spans="1:4" x14ac:dyDescent="0.25">
      <c r="A38" s="32"/>
      <c r="B38" s="30"/>
      <c r="C38" s="30"/>
      <c r="D38" s="31"/>
    </row>
    <row r="39" spans="1:4" x14ac:dyDescent="0.25">
      <c r="A39" s="32"/>
      <c r="B39" s="30"/>
      <c r="C39" s="30"/>
      <c r="D39" s="31"/>
    </row>
    <row r="40" spans="1:4" x14ac:dyDescent="0.25">
      <c r="A40" s="32"/>
      <c r="B40" s="30"/>
      <c r="C40" s="30"/>
      <c r="D40" s="31"/>
    </row>
    <row r="41" spans="1:4" x14ac:dyDescent="0.25">
      <c r="A41" s="32"/>
      <c r="B41" s="30"/>
      <c r="C41" s="30"/>
      <c r="D41" s="31"/>
    </row>
    <row r="42" spans="1:4" ht="15.75" thickBot="1" x14ac:dyDescent="0.3">
      <c r="A42" s="32"/>
      <c r="B42" s="30"/>
      <c r="C42" s="132"/>
      <c r="D42" s="133"/>
    </row>
    <row r="43" spans="1:4" ht="20.25" customHeight="1" thickBot="1" x14ac:dyDescent="0.3">
      <c r="C43" s="134" t="s">
        <v>118</v>
      </c>
      <c r="D43" s="98">
        <f>SUM(D12:D42)</f>
        <v>0</v>
      </c>
    </row>
  </sheetData>
  <mergeCells count="3">
    <mergeCell ref="J9:K9"/>
    <mergeCell ref="A8:D8"/>
    <mergeCell ref="A9:C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CÓDIGOS!$B$33:$B$34</xm:f>
          </x14:formula1>
          <xm:sqref>D9</xm:sqref>
        </x14:dataValidation>
        <x14:dataValidation type="list" allowBlank="1" showInputMessage="1" showErrorMessage="1">
          <x14:formula1>
            <xm:f>CÓDIGOS!$B$33:$B$34</xm:f>
          </x14:formula1>
          <xm:sqref>J9:K9</xm:sqref>
        </x14:dataValidation>
        <x14:dataValidation type="list" allowBlank="1" showInputMessage="1" showErrorMessage="1">
          <x14:formula1>
            <xm:f>CÓDIGOS!$B$4:$B$9</xm:f>
          </x14:formula1>
          <xm:sqref>A12:A42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4"/>
  <sheetViews>
    <sheetView workbookViewId="0">
      <selection activeCell="F11" sqref="F11"/>
    </sheetView>
  </sheetViews>
  <sheetFormatPr baseColWidth="10" defaultRowHeight="15" x14ac:dyDescent="0.25"/>
  <cols>
    <col min="1" max="1" width="30" customWidth="1"/>
    <col min="2" max="2" width="13.28515625" customWidth="1"/>
    <col min="3" max="3" width="16.7109375" customWidth="1"/>
    <col min="4" max="4" width="15.85546875" customWidth="1"/>
    <col min="5" max="5" width="14.42578125" customWidth="1"/>
    <col min="6" max="6" width="17" customWidth="1"/>
    <col min="7" max="7" width="21.5703125" customWidth="1"/>
    <col min="9" max="9" width="25.5703125" customWidth="1"/>
    <col min="10" max="10" width="14" customWidth="1"/>
    <col min="11" max="11" width="14.7109375" customWidth="1"/>
    <col min="12" max="12" width="16.28515625" customWidth="1"/>
    <col min="13" max="13" width="13.7109375" customWidth="1"/>
    <col min="14" max="14" width="16.5703125" customWidth="1"/>
    <col min="15" max="15" width="20.140625" customWidth="1"/>
  </cols>
  <sheetData>
    <row r="7" spans="1:17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  <c r="Q7" s="42"/>
    </row>
    <row r="8" spans="1:17" x14ac:dyDescent="0.25">
      <c r="A8" s="86" t="s">
        <v>119</v>
      </c>
      <c r="B8" s="173"/>
      <c r="C8" s="174"/>
      <c r="D8" s="175"/>
      <c r="E8" s="41"/>
      <c r="F8" s="43"/>
      <c r="G8" s="43"/>
      <c r="H8" s="40"/>
      <c r="I8" s="86" t="s">
        <v>120</v>
      </c>
      <c r="J8" s="173"/>
      <c r="K8" s="174"/>
      <c r="L8" s="175"/>
      <c r="M8" s="41"/>
      <c r="N8" s="43"/>
      <c r="O8" s="40"/>
      <c r="P8" s="41"/>
      <c r="Q8" s="42"/>
    </row>
    <row r="9" spans="1:17" x14ac:dyDescent="0.25">
      <c r="A9" s="86" t="s">
        <v>145</v>
      </c>
      <c r="B9" s="182"/>
      <c r="C9" s="183"/>
      <c r="D9" s="184"/>
      <c r="E9" s="41"/>
      <c r="F9" s="43"/>
      <c r="G9" s="43"/>
      <c r="H9" s="40"/>
      <c r="I9" s="86" t="s">
        <v>145</v>
      </c>
      <c r="J9" s="182"/>
      <c r="K9" s="183"/>
      <c r="L9" s="184"/>
      <c r="M9" s="41"/>
      <c r="N9" s="43"/>
      <c r="O9" s="40"/>
      <c r="P9" s="41"/>
      <c r="Q9" s="42"/>
    </row>
    <row r="10" spans="1:17" x14ac:dyDescent="0.25">
      <c r="A10" s="53" t="s">
        <v>121</v>
      </c>
      <c r="B10" s="176">
        <v>0</v>
      </c>
      <c r="C10" s="177"/>
      <c r="D10" s="178"/>
      <c r="E10" s="41"/>
      <c r="F10" s="43"/>
      <c r="G10" s="43"/>
      <c r="H10" s="40"/>
      <c r="I10" s="86" t="s">
        <v>121</v>
      </c>
      <c r="J10" s="179">
        <v>0</v>
      </c>
      <c r="K10" s="180"/>
      <c r="L10" s="181"/>
      <c r="M10" s="41"/>
      <c r="N10" s="40"/>
      <c r="O10" s="43"/>
      <c r="P10" s="41"/>
      <c r="Q10" s="42"/>
    </row>
    <row r="11" spans="1:17" x14ac:dyDescent="0.25">
      <c r="A11" s="86" t="s">
        <v>122</v>
      </c>
      <c r="B11" s="179">
        <v>0</v>
      </c>
      <c r="C11" s="180"/>
      <c r="D11" s="181"/>
      <c r="E11" s="45"/>
      <c r="F11" s="40"/>
      <c r="G11" s="43"/>
      <c r="H11" s="40"/>
      <c r="I11" s="86" t="s">
        <v>122</v>
      </c>
      <c r="J11" s="179">
        <v>0</v>
      </c>
      <c r="K11" s="180"/>
      <c r="L11" s="181"/>
      <c r="M11" s="45"/>
      <c r="N11" s="40"/>
      <c r="O11" s="43"/>
      <c r="P11" s="41"/>
      <c r="Q11" s="42"/>
    </row>
    <row r="12" spans="1:17" x14ac:dyDescent="0.25">
      <c r="A12" s="53" t="s">
        <v>123</v>
      </c>
      <c r="B12" s="179"/>
      <c r="C12" s="180"/>
      <c r="D12" s="181"/>
      <c r="E12" s="45"/>
      <c r="F12" s="40"/>
      <c r="G12" s="43"/>
      <c r="H12" s="40"/>
      <c r="I12" s="86" t="s">
        <v>123</v>
      </c>
      <c r="J12" s="179"/>
      <c r="K12" s="180"/>
      <c r="L12" s="181"/>
      <c r="M12" s="45"/>
      <c r="N12" s="40"/>
      <c r="O12" s="43"/>
      <c r="P12" s="41"/>
      <c r="Q12" s="42"/>
    </row>
    <row r="13" spans="1:17" x14ac:dyDescent="0.25">
      <c r="A13" s="46"/>
      <c r="B13" s="43"/>
      <c r="C13" s="43"/>
      <c r="D13" s="40"/>
      <c r="E13" s="40"/>
      <c r="F13" s="40"/>
      <c r="G13" s="40"/>
      <c r="H13" s="40"/>
      <c r="I13" s="40"/>
      <c r="J13" s="43"/>
      <c r="K13" s="43"/>
      <c r="L13" s="40"/>
      <c r="M13" s="40"/>
      <c r="N13" s="40"/>
      <c r="O13" s="40"/>
      <c r="P13" s="41"/>
      <c r="Q13" s="42"/>
    </row>
    <row r="14" spans="1:17" ht="45" x14ac:dyDescent="0.25">
      <c r="A14" s="47"/>
      <c r="B14" s="44" t="s">
        <v>124</v>
      </c>
      <c r="C14" s="44" t="s">
        <v>125</v>
      </c>
      <c r="D14" s="44" t="s">
        <v>126</v>
      </c>
      <c r="E14" s="44" t="s">
        <v>127</v>
      </c>
      <c r="F14" s="44" t="s">
        <v>128</v>
      </c>
      <c r="G14" s="44" t="s">
        <v>129</v>
      </c>
      <c r="H14" s="40"/>
      <c r="I14" s="48"/>
      <c r="J14" s="44" t="s">
        <v>124</v>
      </c>
      <c r="K14" s="44" t="s">
        <v>125</v>
      </c>
      <c r="L14" s="44" t="s">
        <v>126</v>
      </c>
      <c r="M14" s="44" t="s">
        <v>127</v>
      </c>
      <c r="N14" s="44" t="s">
        <v>128</v>
      </c>
      <c r="O14" s="44" t="s">
        <v>129</v>
      </c>
      <c r="P14" s="41"/>
      <c r="Q14" s="42"/>
    </row>
    <row r="15" spans="1:17" x14ac:dyDescent="0.25">
      <c r="A15" s="49">
        <v>45597</v>
      </c>
      <c r="B15" s="50"/>
      <c r="C15" s="50"/>
      <c r="D15" s="135">
        <f>+ROUND(C15*$B$10,2)</f>
        <v>0</v>
      </c>
      <c r="E15" s="50"/>
      <c r="F15" s="135">
        <f>ROUND(+B15*$B$11,2)</f>
        <v>0</v>
      </c>
      <c r="G15" s="51"/>
      <c r="H15" s="40"/>
      <c r="I15" s="49">
        <v>45597</v>
      </c>
      <c r="J15" s="50"/>
      <c r="K15" s="50"/>
      <c r="L15" s="135">
        <f>+ROUND(K15*$J$10,2)</f>
        <v>0</v>
      </c>
      <c r="M15" s="50"/>
      <c r="N15" s="135">
        <f>ROUND(+J15*$J$11,2)</f>
        <v>0</v>
      </c>
      <c r="O15" s="52"/>
      <c r="P15" s="41"/>
      <c r="Q15" s="42"/>
    </row>
    <row r="16" spans="1:17" x14ac:dyDescent="0.25">
      <c r="A16" s="49">
        <v>45627</v>
      </c>
      <c r="B16" s="50"/>
      <c r="C16" s="50"/>
      <c r="D16" s="135">
        <f t="shared" ref="D16:D29" si="0">+ROUND(C16*$B$10,2)</f>
        <v>0</v>
      </c>
      <c r="E16" s="50"/>
      <c r="F16" s="135">
        <f>ROUND(+B16*$B$11,2)</f>
        <v>0</v>
      </c>
      <c r="G16" s="51"/>
      <c r="H16" s="40"/>
      <c r="I16" s="49">
        <v>45627</v>
      </c>
      <c r="J16" s="50"/>
      <c r="K16" s="50"/>
      <c r="L16" s="135">
        <f t="shared" ref="L16:L29" si="1">+ROUND(K16*$J$10,2)</f>
        <v>0</v>
      </c>
      <c r="M16" s="50"/>
      <c r="N16" s="135">
        <f t="shared" ref="N16:N29" si="2">ROUND(+J16*$J$11,2)</f>
        <v>0</v>
      </c>
      <c r="O16" s="52"/>
      <c r="P16" s="41"/>
      <c r="Q16" s="42"/>
    </row>
    <row r="17" spans="1:17" x14ac:dyDescent="0.25">
      <c r="A17" s="86" t="s">
        <v>157</v>
      </c>
      <c r="B17" s="50"/>
      <c r="C17" s="50"/>
      <c r="D17" s="135">
        <f t="shared" si="0"/>
        <v>0</v>
      </c>
      <c r="E17" s="50"/>
      <c r="F17" s="135">
        <f t="shared" ref="F17:F29" si="3">ROUND(+B17*$B$11,2)</f>
        <v>0</v>
      </c>
      <c r="G17" s="51"/>
      <c r="H17" s="40"/>
      <c r="I17" s="86" t="s">
        <v>157</v>
      </c>
      <c r="J17" s="50"/>
      <c r="K17" s="50"/>
      <c r="L17" s="135">
        <f t="shared" si="1"/>
        <v>0</v>
      </c>
      <c r="M17" s="50"/>
      <c r="N17" s="135">
        <f t="shared" si="2"/>
        <v>0</v>
      </c>
      <c r="O17" s="52"/>
      <c r="P17" s="41"/>
      <c r="Q17" s="42"/>
    </row>
    <row r="18" spans="1:17" x14ac:dyDescent="0.25">
      <c r="A18" s="49">
        <v>45658</v>
      </c>
      <c r="B18" s="50"/>
      <c r="C18" s="50"/>
      <c r="D18" s="135">
        <f t="shared" si="0"/>
        <v>0</v>
      </c>
      <c r="E18" s="50"/>
      <c r="F18" s="135">
        <f t="shared" si="3"/>
        <v>0</v>
      </c>
      <c r="G18" s="51"/>
      <c r="H18" s="40"/>
      <c r="I18" s="49">
        <v>45658</v>
      </c>
      <c r="J18" s="50"/>
      <c r="K18" s="50"/>
      <c r="L18" s="135">
        <f t="shared" si="1"/>
        <v>0</v>
      </c>
      <c r="M18" s="50"/>
      <c r="N18" s="135">
        <f t="shared" si="2"/>
        <v>0</v>
      </c>
      <c r="O18" s="52"/>
      <c r="P18" s="41"/>
      <c r="Q18" s="42"/>
    </row>
    <row r="19" spans="1:17" x14ac:dyDescent="0.25">
      <c r="A19" s="49">
        <v>45689</v>
      </c>
      <c r="B19" s="50"/>
      <c r="C19" s="50"/>
      <c r="D19" s="135">
        <f t="shared" si="0"/>
        <v>0</v>
      </c>
      <c r="E19" s="50"/>
      <c r="F19" s="135">
        <f t="shared" si="3"/>
        <v>0</v>
      </c>
      <c r="G19" s="51"/>
      <c r="H19" s="40"/>
      <c r="I19" s="49">
        <v>45689</v>
      </c>
      <c r="J19" s="50"/>
      <c r="K19" s="50"/>
      <c r="L19" s="135">
        <f t="shared" si="1"/>
        <v>0</v>
      </c>
      <c r="M19" s="50"/>
      <c r="N19" s="135">
        <f t="shared" si="2"/>
        <v>0</v>
      </c>
      <c r="O19" s="52"/>
      <c r="P19" s="41"/>
      <c r="Q19" s="42"/>
    </row>
    <row r="20" spans="1:17" x14ac:dyDescent="0.25">
      <c r="A20" s="49">
        <v>45717</v>
      </c>
      <c r="B20" s="50"/>
      <c r="C20" s="50"/>
      <c r="D20" s="135">
        <f t="shared" si="0"/>
        <v>0</v>
      </c>
      <c r="E20" s="50"/>
      <c r="F20" s="135">
        <f t="shared" si="3"/>
        <v>0</v>
      </c>
      <c r="G20" s="51"/>
      <c r="H20" s="40"/>
      <c r="I20" s="49">
        <v>45717</v>
      </c>
      <c r="J20" s="50"/>
      <c r="K20" s="50"/>
      <c r="L20" s="135">
        <f t="shared" si="1"/>
        <v>0</v>
      </c>
      <c r="M20" s="50"/>
      <c r="N20" s="135">
        <f t="shared" si="2"/>
        <v>0</v>
      </c>
      <c r="O20" s="52"/>
      <c r="P20" s="41"/>
      <c r="Q20" s="42"/>
    </row>
    <row r="21" spans="1:17" x14ac:dyDescent="0.25">
      <c r="A21" s="49">
        <v>45748</v>
      </c>
      <c r="B21" s="50"/>
      <c r="C21" s="50"/>
      <c r="D21" s="135">
        <f t="shared" si="0"/>
        <v>0</v>
      </c>
      <c r="E21" s="50"/>
      <c r="F21" s="135">
        <f t="shared" si="3"/>
        <v>0</v>
      </c>
      <c r="G21" s="51"/>
      <c r="H21" s="40"/>
      <c r="I21" s="49">
        <v>45748</v>
      </c>
      <c r="J21" s="50"/>
      <c r="K21" s="50"/>
      <c r="L21" s="135">
        <f t="shared" si="1"/>
        <v>0</v>
      </c>
      <c r="M21" s="50"/>
      <c r="N21" s="135">
        <f t="shared" si="2"/>
        <v>0</v>
      </c>
      <c r="O21" s="52"/>
      <c r="P21" s="41"/>
      <c r="Q21" s="42"/>
    </row>
    <row r="22" spans="1:17" x14ac:dyDescent="0.25">
      <c r="A22" s="49">
        <v>45778</v>
      </c>
      <c r="B22" s="50"/>
      <c r="C22" s="50"/>
      <c r="D22" s="135">
        <f t="shared" si="0"/>
        <v>0</v>
      </c>
      <c r="E22" s="50"/>
      <c r="F22" s="135">
        <f t="shared" si="3"/>
        <v>0</v>
      </c>
      <c r="G22" s="51"/>
      <c r="H22" s="40"/>
      <c r="I22" s="49">
        <v>45778</v>
      </c>
      <c r="J22" s="50"/>
      <c r="K22" s="50"/>
      <c r="L22" s="135">
        <f t="shared" si="1"/>
        <v>0</v>
      </c>
      <c r="M22" s="50"/>
      <c r="N22" s="135">
        <f>ROUND(+J22*$J$11,2)</f>
        <v>0</v>
      </c>
      <c r="O22" s="52"/>
      <c r="P22" s="41"/>
      <c r="Q22" s="42"/>
    </row>
    <row r="23" spans="1:17" x14ac:dyDescent="0.25">
      <c r="A23" s="86" t="s">
        <v>158</v>
      </c>
      <c r="B23" s="50"/>
      <c r="C23" s="50"/>
      <c r="D23" s="135">
        <f t="shared" si="0"/>
        <v>0</v>
      </c>
      <c r="E23" s="50"/>
      <c r="F23" s="135">
        <f>ROUND(+B23*$B$11,2)</f>
        <v>0</v>
      </c>
      <c r="G23" s="51"/>
      <c r="H23" s="40"/>
      <c r="I23" s="86" t="s">
        <v>158</v>
      </c>
      <c r="J23" s="50"/>
      <c r="K23" s="50"/>
      <c r="L23" s="135">
        <f t="shared" si="1"/>
        <v>0</v>
      </c>
      <c r="M23" s="50"/>
      <c r="N23" s="135">
        <f t="shared" si="2"/>
        <v>0</v>
      </c>
      <c r="O23" s="52"/>
      <c r="P23" s="41"/>
      <c r="Q23" s="42"/>
    </row>
    <row r="24" spans="1:17" x14ac:dyDescent="0.25">
      <c r="A24" s="49">
        <v>45809</v>
      </c>
      <c r="B24" s="50"/>
      <c r="C24" s="50"/>
      <c r="D24" s="135">
        <f>+ROUND(C24*$B$10,2)</f>
        <v>0</v>
      </c>
      <c r="E24" s="50"/>
      <c r="F24" s="135">
        <f t="shared" si="3"/>
        <v>0</v>
      </c>
      <c r="G24" s="51"/>
      <c r="H24" s="40"/>
      <c r="I24" s="49">
        <v>45809</v>
      </c>
      <c r="J24" s="50"/>
      <c r="K24" s="50"/>
      <c r="L24" s="135">
        <f t="shared" si="1"/>
        <v>0</v>
      </c>
      <c r="M24" s="50"/>
      <c r="N24" s="135">
        <f>ROUND(+J24*$J$11,2)</f>
        <v>0</v>
      </c>
      <c r="O24" s="52"/>
      <c r="P24" s="41"/>
      <c r="Q24" s="42"/>
    </row>
    <row r="25" spans="1:17" x14ac:dyDescent="0.25">
      <c r="A25" s="49">
        <v>45839</v>
      </c>
      <c r="B25" s="50"/>
      <c r="C25" s="50"/>
      <c r="D25" s="135">
        <f t="shared" si="0"/>
        <v>0</v>
      </c>
      <c r="E25" s="50"/>
      <c r="F25" s="135">
        <f t="shared" si="3"/>
        <v>0</v>
      </c>
      <c r="G25" s="51"/>
      <c r="H25" s="40"/>
      <c r="I25" s="49">
        <v>45839</v>
      </c>
      <c r="J25" s="50"/>
      <c r="K25" s="50"/>
      <c r="L25" s="135">
        <f>+ROUND(K25*$J$10,2)</f>
        <v>0</v>
      </c>
      <c r="M25" s="50"/>
      <c r="N25" s="135">
        <f t="shared" si="2"/>
        <v>0</v>
      </c>
      <c r="O25" s="52"/>
      <c r="P25" s="41"/>
      <c r="Q25" s="42"/>
    </row>
    <row r="26" spans="1:17" x14ac:dyDescent="0.25">
      <c r="A26" s="49">
        <v>45870</v>
      </c>
      <c r="B26" s="50"/>
      <c r="C26" s="50"/>
      <c r="D26" s="135">
        <f t="shared" si="0"/>
        <v>0</v>
      </c>
      <c r="E26" s="50"/>
      <c r="F26" s="135">
        <f t="shared" si="3"/>
        <v>0</v>
      </c>
      <c r="G26" s="51"/>
      <c r="H26" s="40"/>
      <c r="I26" s="49">
        <v>45870</v>
      </c>
      <c r="J26" s="50"/>
      <c r="K26" s="50"/>
      <c r="L26" s="135">
        <f t="shared" si="1"/>
        <v>0</v>
      </c>
      <c r="M26" s="50"/>
      <c r="N26" s="135">
        <f t="shared" si="2"/>
        <v>0</v>
      </c>
      <c r="O26" s="52"/>
      <c r="P26" s="41"/>
      <c r="Q26" s="42"/>
    </row>
    <row r="27" spans="1:17" x14ac:dyDescent="0.25">
      <c r="A27" s="49">
        <v>45901</v>
      </c>
      <c r="B27" s="50"/>
      <c r="C27" s="50"/>
      <c r="D27" s="135">
        <f t="shared" si="0"/>
        <v>0</v>
      </c>
      <c r="E27" s="50"/>
      <c r="F27" s="135">
        <f t="shared" si="3"/>
        <v>0</v>
      </c>
      <c r="G27" s="51"/>
      <c r="H27" s="40"/>
      <c r="I27" s="49">
        <v>45901</v>
      </c>
      <c r="J27" s="50"/>
      <c r="K27" s="50"/>
      <c r="L27" s="135">
        <f t="shared" si="1"/>
        <v>0</v>
      </c>
      <c r="M27" s="50"/>
      <c r="N27" s="135">
        <f t="shared" si="2"/>
        <v>0</v>
      </c>
      <c r="O27" s="52"/>
      <c r="P27" s="41"/>
      <c r="Q27" s="42"/>
    </row>
    <row r="28" spans="1:17" x14ac:dyDescent="0.25">
      <c r="A28" s="49" t="s">
        <v>130</v>
      </c>
      <c r="B28" s="50"/>
      <c r="C28" s="50"/>
      <c r="D28" s="135">
        <f t="shared" si="0"/>
        <v>0</v>
      </c>
      <c r="E28" s="50"/>
      <c r="F28" s="135">
        <f t="shared" si="3"/>
        <v>0</v>
      </c>
      <c r="G28" s="51"/>
      <c r="H28" s="40"/>
      <c r="I28" s="49" t="s">
        <v>130</v>
      </c>
      <c r="J28" s="50"/>
      <c r="K28" s="50"/>
      <c r="L28" s="135">
        <f t="shared" si="1"/>
        <v>0</v>
      </c>
      <c r="M28" s="50"/>
      <c r="N28" s="135">
        <f t="shared" si="2"/>
        <v>0</v>
      </c>
      <c r="O28" s="52"/>
      <c r="P28" s="41"/>
      <c r="Q28" s="42"/>
    </row>
    <row r="29" spans="1:17" x14ac:dyDescent="0.25">
      <c r="A29" s="49" t="s">
        <v>130</v>
      </c>
      <c r="B29" s="50"/>
      <c r="C29" s="50"/>
      <c r="D29" s="135">
        <f t="shared" si="0"/>
        <v>0</v>
      </c>
      <c r="E29" s="50"/>
      <c r="F29" s="135">
        <f t="shared" si="3"/>
        <v>0</v>
      </c>
      <c r="G29" s="51"/>
      <c r="H29" s="40"/>
      <c r="I29" s="49" t="s">
        <v>130</v>
      </c>
      <c r="J29" s="50"/>
      <c r="K29" s="50"/>
      <c r="L29" s="135">
        <f t="shared" si="1"/>
        <v>0</v>
      </c>
      <c r="M29" s="50"/>
      <c r="N29" s="135">
        <f t="shared" si="2"/>
        <v>0</v>
      </c>
      <c r="O29" s="52"/>
      <c r="P29" s="41"/>
      <c r="Q29" s="42"/>
    </row>
    <row r="30" spans="1:17" x14ac:dyDescent="0.25">
      <c r="A30" s="88" t="s">
        <v>131</v>
      </c>
      <c r="B30" s="54">
        <f>SUM(B15:B29)</f>
        <v>0</v>
      </c>
      <c r="C30" s="54">
        <f>SUM(C15:C29)</f>
        <v>0</v>
      </c>
      <c r="D30" s="54">
        <f>SUM(D15:D29)</f>
        <v>0</v>
      </c>
      <c r="E30" s="54">
        <f>SUM(E15:E29)</f>
        <v>0</v>
      </c>
      <c r="F30" s="54">
        <f>SUM(F15:F29)</f>
        <v>0</v>
      </c>
      <c r="G30" s="55"/>
      <c r="H30" s="40"/>
      <c r="I30" s="88" t="s">
        <v>131</v>
      </c>
      <c r="J30" s="54">
        <f>SUM(J15:J29)</f>
        <v>0</v>
      </c>
      <c r="K30" s="54">
        <f>SUM(K15:K29)</f>
        <v>0</v>
      </c>
      <c r="L30" s="54">
        <f>SUM(L15:L29)</f>
        <v>0</v>
      </c>
      <c r="M30" s="54">
        <f>SUM(M15:M29)</f>
        <v>0</v>
      </c>
      <c r="N30" s="54">
        <f>SUM(N15:N29)</f>
        <v>0</v>
      </c>
      <c r="O30" s="55"/>
      <c r="P30" s="41"/>
      <c r="Q30" s="42"/>
    </row>
    <row r="31" spans="1:17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42"/>
    </row>
    <row r="32" spans="1:17" x14ac:dyDescent="0.25">
      <c r="A32" s="90" t="str">
        <f>+A8</f>
        <v>NOMBRE TRABAJADOR 1</v>
      </c>
      <c r="B32" s="56">
        <f>+B8</f>
        <v>0</v>
      </c>
      <c r="C32" s="57"/>
      <c r="D32" s="57"/>
      <c r="E32" s="57"/>
      <c r="F32" s="57"/>
      <c r="G32" s="58" t="s">
        <v>132</v>
      </c>
      <c r="H32" s="57"/>
      <c r="I32" s="89" t="str">
        <f>+I8</f>
        <v>NOMBRE TRABAJADOR 2</v>
      </c>
      <c r="J32" s="56">
        <f>+J8</f>
        <v>0</v>
      </c>
      <c r="K32" s="57"/>
      <c r="L32" s="57"/>
      <c r="M32" s="57"/>
      <c r="N32" s="57"/>
      <c r="O32" s="58" t="s">
        <v>132</v>
      </c>
      <c r="P32" s="59"/>
      <c r="Q32" s="60"/>
    </row>
    <row r="33" spans="1:17" x14ac:dyDescent="0.25">
      <c r="A33" s="90" t="s">
        <v>133</v>
      </c>
      <c r="B33" s="56">
        <f>+B30</f>
        <v>0</v>
      </c>
      <c r="C33" s="57"/>
      <c r="D33" s="94" t="s">
        <v>134</v>
      </c>
      <c r="E33" s="61"/>
      <c r="F33" s="61"/>
      <c r="G33" s="56">
        <f>ROUND(B33+B34,2)</f>
        <v>0</v>
      </c>
      <c r="H33" s="57"/>
      <c r="I33" s="89" t="s">
        <v>133</v>
      </c>
      <c r="J33" s="56">
        <f>+J30</f>
        <v>0</v>
      </c>
      <c r="K33" s="57"/>
      <c r="L33" s="94" t="s">
        <v>134</v>
      </c>
      <c r="M33" s="91"/>
      <c r="N33" s="91"/>
      <c r="O33" s="56">
        <f>ROUND(J33+J34,2)</f>
        <v>0</v>
      </c>
      <c r="P33" s="59"/>
      <c r="Q33" s="60"/>
    </row>
    <row r="34" spans="1:17" x14ac:dyDescent="0.25">
      <c r="A34" s="90" t="s">
        <v>135</v>
      </c>
      <c r="B34" s="56">
        <f>+D30</f>
        <v>0</v>
      </c>
      <c r="C34" s="57"/>
      <c r="D34" s="94" t="s">
        <v>136</v>
      </c>
      <c r="E34" s="61"/>
      <c r="F34" s="61"/>
      <c r="G34" s="62"/>
      <c r="H34" s="57"/>
      <c r="I34" s="89" t="s">
        <v>135</v>
      </c>
      <c r="J34" s="56">
        <f>+L30</f>
        <v>0</v>
      </c>
      <c r="K34" s="57"/>
      <c r="L34" s="94" t="s">
        <v>136</v>
      </c>
      <c r="M34" s="91"/>
      <c r="N34" s="91"/>
      <c r="O34" s="62"/>
      <c r="P34" s="59"/>
      <c r="Q34" s="60"/>
    </row>
    <row r="35" spans="1:17" x14ac:dyDescent="0.25">
      <c r="A35" s="90" t="s">
        <v>137</v>
      </c>
      <c r="B35" s="56">
        <f>+E30</f>
        <v>0</v>
      </c>
      <c r="C35" s="57"/>
      <c r="D35" s="57"/>
      <c r="E35" s="57"/>
      <c r="F35" s="93" t="s">
        <v>138</v>
      </c>
      <c r="G35" s="56">
        <f>+G33-G34</f>
        <v>0</v>
      </c>
      <c r="H35" s="57"/>
      <c r="I35" s="89" t="s">
        <v>137</v>
      </c>
      <c r="J35" s="56">
        <f>+M30</f>
        <v>0</v>
      </c>
      <c r="K35" s="57"/>
      <c r="L35" s="92"/>
      <c r="M35" s="92"/>
      <c r="N35" s="93" t="s">
        <v>138</v>
      </c>
      <c r="O35" s="56">
        <f>+O33-O34</f>
        <v>0</v>
      </c>
      <c r="P35" s="59"/>
      <c r="Q35" s="60"/>
    </row>
    <row r="36" spans="1:17" x14ac:dyDescent="0.25">
      <c r="A36" s="90" t="s">
        <v>139</v>
      </c>
      <c r="B36" s="56">
        <f>+F30</f>
        <v>0</v>
      </c>
      <c r="C36" s="57"/>
      <c r="D36" s="57"/>
      <c r="E36" s="57"/>
      <c r="F36" s="93" t="s">
        <v>140</v>
      </c>
      <c r="G36" s="63">
        <f>+B12</f>
        <v>0</v>
      </c>
      <c r="H36" s="57"/>
      <c r="I36" s="89" t="s">
        <v>139</v>
      </c>
      <c r="J36" s="56">
        <f>+N30</f>
        <v>0</v>
      </c>
      <c r="K36" s="57"/>
      <c r="L36" s="92"/>
      <c r="M36" s="92"/>
      <c r="N36" s="93" t="s">
        <v>140</v>
      </c>
      <c r="O36" s="63">
        <f>+J12</f>
        <v>0</v>
      </c>
      <c r="P36" s="59"/>
      <c r="Q36" s="60"/>
    </row>
    <row r="37" spans="1:17" x14ac:dyDescent="0.25">
      <c r="A37" s="64"/>
      <c r="B37" s="65"/>
      <c r="C37" s="57"/>
      <c r="D37" s="64"/>
      <c r="E37" s="64"/>
      <c r="F37" s="58" t="s">
        <v>141</v>
      </c>
      <c r="G37" s="66">
        <f>+ROUND(G35*G36,2)</f>
        <v>0</v>
      </c>
      <c r="H37" s="57"/>
      <c r="I37" s="57"/>
      <c r="J37" s="57"/>
      <c r="K37" s="57"/>
      <c r="L37" s="57"/>
      <c r="M37" s="57"/>
      <c r="N37" s="58" t="s">
        <v>141</v>
      </c>
      <c r="O37" s="66">
        <f>+ROUND(O35*O36,2)</f>
        <v>0</v>
      </c>
      <c r="P37" s="59"/>
      <c r="Q37" s="60"/>
    </row>
    <row r="38" spans="1:17" x14ac:dyDescent="0.25">
      <c r="A38" s="64"/>
      <c r="B38" s="64"/>
      <c r="C38" s="57"/>
      <c r="D38" s="64"/>
      <c r="E38" s="64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9"/>
      <c r="Q38" s="60"/>
    </row>
    <row r="39" spans="1:17" x14ac:dyDescent="0.25">
      <c r="A39" s="67"/>
      <c r="B39" s="67"/>
      <c r="C39" s="40"/>
      <c r="D39" s="67"/>
      <c r="E39" s="67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  <c r="Q39" s="42"/>
    </row>
    <row r="40" spans="1:17" x14ac:dyDescent="0.25">
      <c r="A40" s="53" t="s">
        <v>142</v>
      </c>
      <c r="B40" s="185"/>
      <c r="C40" s="186"/>
      <c r="D40" s="187"/>
      <c r="E40" s="40"/>
      <c r="F40" s="40"/>
      <c r="G40" s="40"/>
      <c r="H40" s="40"/>
      <c r="I40" s="53" t="s">
        <v>146</v>
      </c>
      <c r="J40" s="173"/>
      <c r="K40" s="174"/>
      <c r="L40" s="175"/>
      <c r="M40" s="40"/>
      <c r="N40" s="40"/>
      <c r="O40" s="40"/>
      <c r="P40" s="41"/>
      <c r="Q40" s="42"/>
    </row>
    <row r="41" spans="1:17" x14ac:dyDescent="0.25">
      <c r="A41" s="53" t="s">
        <v>145</v>
      </c>
      <c r="B41" s="188"/>
      <c r="C41" s="189"/>
      <c r="D41" s="190"/>
      <c r="E41" s="40"/>
      <c r="F41" s="40"/>
      <c r="G41" s="40"/>
      <c r="H41" s="40"/>
      <c r="I41" s="53" t="s">
        <v>145</v>
      </c>
      <c r="J41" s="182"/>
      <c r="K41" s="183"/>
      <c r="L41" s="184"/>
      <c r="M41" s="40"/>
      <c r="N41" s="40"/>
      <c r="O41" s="40"/>
      <c r="P41" s="41"/>
      <c r="Q41" s="42"/>
    </row>
    <row r="42" spans="1:17" x14ac:dyDescent="0.25">
      <c r="A42" s="53" t="s">
        <v>121</v>
      </c>
      <c r="B42" s="176">
        <v>0</v>
      </c>
      <c r="C42" s="177"/>
      <c r="D42" s="178"/>
      <c r="E42" s="41"/>
      <c r="F42" s="43"/>
      <c r="G42" s="40"/>
      <c r="H42" s="40"/>
      <c r="I42" s="53" t="s">
        <v>121</v>
      </c>
      <c r="J42" s="179">
        <v>0</v>
      </c>
      <c r="K42" s="180"/>
      <c r="L42" s="181"/>
      <c r="M42" s="41"/>
      <c r="N42" s="43"/>
      <c r="O42" s="40"/>
      <c r="P42" s="41"/>
      <c r="Q42" s="42"/>
    </row>
    <row r="43" spans="1:17" x14ac:dyDescent="0.25">
      <c r="A43" s="53" t="s">
        <v>122</v>
      </c>
      <c r="B43" s="176">
        <v>0</v>
      </c>
      <c r="C43" s="177"/>
      <c r="D43" s="178"/>
      <c r="E43" s="41"/>
      <c r="F43" s="40"/>
      <c r="G43" s="43"/>
      <c r="H43" s="40"/>
      <c r="I43" s="53" t="s">
        <v>122</v>
      </c>
      <c r="J43" s="179">
        <v>0</v>
      </c>
      <c r="K43" s="180"/>
      <c r="L43" s="181"/>
      <c r="M43" s="41"/>
      <c r="N43" s="40"/>
      <c r="O43" s="43"/>
      <c r="P43" s="41"/>
      <c r="Q43" s="42"/>
    </row>
    <row r="44" spans="1:17" x14ac:dyDescent="0.25">
      <c r="A44" s="53" t="s">
        <v>123</v>
      </c>
      <c r="B44" s="176"/>
      <c r="C44" s="177"/>
      <c r="D44" s="178"/>
      <c r="E44" s="45"/>
      <c r="F44" s="40"/>
      <c r="G44" s="43"/>
      <c r="H44" s="40"/>
      <c r="I44" s="53" t="s">
        <v>123</v>
      </c>
      <c r="J44" s="179"/>
      <c r="K44" s="180"/>
      <c r="L44" s="181"/>
      <c r="M44" s="45"/>
      <c r="N44" s="40"/>
      <c r="O44" s="43"/>
      <c r="P44" s="41"/>
      <c r="Q44" s="42"/>
    </row>
    <row r="45" spans="1:17" x14ac:dyDescent="0.25">
      <c r="A45" s="87"/>
      <c r="B45" s="43"/>
      <c r="C45" s="43"/>
      <c r="D45" s="40"/>
      <c r="E45" s="40"/>
      <c r="F45" s="40"/>
      <c r="G45" s="40"/>
      <c r="H45" s="40"/>
      <c r="I45" s="40"/>
      <c r="J45" s="43"/>
      <c r="K45" s="43"/>
      <c r="L45" s="40"/>
      <c r="M45" s="40"/>
      <c r="N45" s="40"/>
      <c r="O45" s="40"/>
      <c r="P45" s="41"/>
      <c r="Q45" s="42"/>
    </row>
    <row r="46" spans="1:17" ht="30" x14ac:dyDescent="0.25">
      <c r="A46" s="47"/>
      <c r="B46" s="44" t="s">
        <v>124</v>
      </c>
      <c r="C46" s="44" t="s">
        <v>125</v>
      </c>
      <c r="D46" s="44" t="s">
        <v>126</v>
      </c>
      <c r="E46" s="44" t="s">
        <v>127</v>
      </c>
      <c r="F46" s="44" t="s">
        <v>128</v>
      </c>
      <c r="G46" s="44" t="s">
        <v>129</v>
      </c>
      <c r="H46" s="40"/>
      <c r="I46" s="48"/>
      <c r="J46" s="44" t="s">
        <v>124</v>
      </c>
      <c r="K46" s="44" t="s">
        <v>125</v>
      </c>
      <c r="L46" s="44" t="s">
        <v>126</v>
      </c>
      <c r="M46" s="44" t="s">
        <v>127</v>
      </c>
      <c r="N46" s="44" t="s">
        <v>128</v>
      </c>
      <c r="O46" s="44" t="s">
        <v>129</v>
      </c>
      <c r="P46" s="41"/>
      <c r="Q46" s="42"/>
    </row>
    <row r="47" spans="1:17" x14ac:dyDescent="0.25">
      <c r="A47" s="49">
        <v>45597</v>
      </c>
      <c r="B47" s="50"/>
      <c r="C47" s="50"/>
      <c r="D47" s="135">
        <f>+ROUND(C47*$B$42,2)</f>
        <v>0</v>
      </c>
      <c r="E47" s="50"/>
      <c r="F47" s="135">
        <f>+ROUND(B47*$B$43,2)</f>
        <v>0</v>
      </c>
      <c r="G47" s="68"/>
      <c r="H47" s="40"/>
      <c r="I47" s="49">
        <v>45597</v>
      </c>
      <c r="J47" s="50"/>
      <c r="K47" s="50"/>
      <c r="L47" s="135">
        <f>+ROUND(K47*$J$42,2)</f>
        <v>0</v>
      </c>
      <c r="M47" s="50"/>
      <c r="N47" s="135">
        <f>+ROUND(J47*$J$43,2)</f>
        <v>0</v>
      </c>
      <c r="O47" s="68"/>
      <c r="P47" s="41"/>
      <c r="Q47" s="42"/>
    </row>
    <row r="48" spans="1:17" x14ac:dyDescent="0.25">
      <c r="A48" s="49">
        <v>45627</v>
      </c>
      <c r="B48" s="50"/>
      <c r="C48" s="50"/>
      <c r="D48" s="135">
        <f>+ROUND(C48*$B$42,2)</f>
        <v>0</v>
      </c>
      <c r="E48" s="50"/>
      <c r="F48" s="135">
        <f t="shared" ref="F48:F61" si="4">+ROUND(B48*$B$43,2)</f>
        <v>0</v>
      </c>
      <c r="G48" s="68"/>
      <c r="H48" s="40"/>
      <c r="I48" s="49">
        <v>45627</v>
      </c>
      <c r="J48" s="50"/>
      <c r="K48" s="50"/>
      <c r="L48" s="135">
        <f t="shared" ref="L48:L61" si="5">+ROUND(K48*$J$42,2)</f>
        <v>0</v>
      </c>
      <c r="M48" s="50"/>
      <c r="N48" s="135">
        <f t="shared" ref="N48:N61" si="6">+ROUND(J48*$J$43,2)</f>
        <v>0</v>
      </c>
      <c r="O48" s="68"/>
      <c r="P48" s="41"/>
      <c r="Q48" s="42"/>
    </row>
    <row r="49" spans="1:17" x14ac:dyDescent="0.25">
      <c r="A49" s="86" t="s">
        <v>157</v>
      </c>
      <c r="B49" s="50"/>
      <c r="C49" s="50"/>
      <c r="D49" s="135">
        <f t="shared" ref="D49:D61" si="7">+ROUND(C49*$B$42,2)</f>
        <v>0</v>
      </c>
      <c r="E49" s="50"/>
      <c r="F49" s="135">
        <f t="shared" si="4"/>
        <v>0</v>
      </c>
      <c r="G49" s="68"/>
      <c r="H49" s="40"/>
      <c r="I49" s="86" t="s">
        <v>157</v>
      </c>
      <c r="J49" s="50"/>
      <c r="K49" s="50"/>
      <c r="L49" s="135">
        <f t="shared" si="5"/>
        <v>0</v>
      </c>
      <c r="M49" s="50"/>
      <c r="N49" s="135">
        <f t="shared" si="6"/>
        <v>0</v>
      </c>
      <c r="O49" s="68"/>
      <c r="P49" s="41"/>
      <c r="Q49" s="42"/>
    </row>
    <row r="50" spans="1:17" x14ac:dyDescent="0.25">
      <c r="A50" s="49">
        <v>45658</v>
      </c>
      <c r="B50" s="50"/>
      <c r="C50" s="50"/>
      <c r="D50" s="135">
        <f t="shared" si="7"/>
        <v>0</v>
      </c>
      <c r="E50" s="50"/>
      <c r="F50" s="135">
        <f t="shared" si="4"/>
        <v>0</v>
      </c>
      <c r="G50" s="68"/>
      <c r="H50" s="40"/>
      <c r="I50" s="49">
        <v>45658</v>
      </c>
      <c r="J50" s="50"/>
      <c r="K50" s="50"/>
      <c r="L50" s="135">
        <f t="shared" si="5"/>
        <v>0</v>
      </c>
      <c r="M50" s="50"/>
      <c r="N50" s="135">
        <f t="shared" si="6"/>
        <v>0</v>
      </c>
      <c r="O50" s="68"/>
      <c r="P50" s="41"/>
      <c r="Q50" s="42"/>
    </row>
    <row r="51" spans="1:17" x14ac:dyDescent="0.25">
      <c r="A51" s="49">
        <v>45689</v>
      </c>
      <c r="B51" s="50"/>
      <c r="C51" s="50"/>
      <c r="D51" s="135">
        <f t="shared" si="7"/>
        <v>0</v>
      </c>
      <c r="E51" s="50"/>
      <c r="F51" s="135">
        <f t="shared" si="4"/>
        <v>0</v>
      </c>
      <c r="G51" s="68"/>
      <c r="H51" s="40"/>
      <c r="I51" s="49">
        <v>45689</v>
      </c>
      <c r="J51" s="50"/>
      <c r="K51" s="50"/>
      <c r="L51" s="135">
        <f t="shared" si="5"/>
        <v>0</v>
      </c>
      <c r="M51" s="50"/>
      <c r="N51" s="135">
        <f t="shared" si="6"/>
        <v>0</v>
      </c>
      <c r="O51" s="68"/>
      <c r="P51" s="41"/>
      <c r="Q51" s="42"/>
    </row>
    <row r="52" spans="1:17" x14ac:dyDescent="0.25">
      <c r="A52" s="49">
        <v>45717</v>
      </c>
      <c r="B52" s="50"/>
      <c r="C52" s="50"/>
      <c r="D52" s="135">
        <f t="shared" si="7"/>
        <v>0</v>
      </c>
      <c r="E52" s="50"/>
      <c r="F52" s="135">
        <f>+ROUND(B52*$B$43,2)</f>
        <v>0</v>
      </c>
      <c r="G52" s="68"/>
      <c r="H52" s="40"/>
      <c r="I52" s="49">
        <v>45717</v>
      </c>
      <c r="J52" s="50"/>
      <c r="K52" s="50"/>
      <c r="L52" s="135">
        <f t="shared" si="5"/>
        <v>0</v>
      </c>
      <c r="M52" s="50"/>
      <c r="N52" s="135">
        <f t="shared" si="6"/>
        <v>0</v>
      </c>
      <c r="O52" s="68"/>
      <c r="P52" s="41"/>
      <c r="Q52" s="42"/>
    </row>
    <row r="53" spans="1:17" x14ac:dyDescent="0.25">
      <c r="A53" s="49">
        <v>45748</v>
      </c>
      <c r="B53" s="50"/>
      <c r="C53" s="50"/>
      <c r="D53" s="135">
        <f t="shared" si="7"/>
        <v>0</v>
      </c>
      <c r="E53" s="50"/>
      <c r="F53" s="135">
        <f t="shared" si="4"/>
        <v>0</v>
      </c>
      <c r="G53" s="68"/>
      <c r="H53" s="40"/>
      <c r="I53" s="49">
        <v>45748</v>
      </c>
      <c r="J53" s="50"/>
      <c r="K53" s="50"/>
      <c r="L53" s="135">
        <f>+ROUND(K53*$J$42,2)</f>
        <v>0</v>
      </c>
      <c r="M53" s="50"/>
      <c r="N53" s="135">
        <f t="shared" si="6"/>
        <v>0</v>
      </c>
      <c r="O53" s="68"/>
      <c r="P53" s="41"/>
      <c r="Q53" s="42"/>
    </row>
    <row r="54" spans="1:17" x14ac:dyDescent="0.25">
      <c r="A54" s="49">
        <v>45778</v>
      </c>
      <c r="B54" s="50"/>
      <c r="C54" s="50"/>
      <c r="D54" s="135">
        <f t="shared" si="7"/>
        <v>0</v>
      </c>
      <c r="E54" s="50"/>
      <c r="F54" s="135">
        <f t="shared" si="4"/>
        <v>0</v>
      </c>
      <c r="G54" s="68"/>
      <c r="H54" s="40"/>
      <c r="I54" s="49">
        <v>45778</v>
      </c>
      <c r="J54" s="50"/>
      <c r="K54" s="50"/>
      <c r="L54" s="135">
        <f t="shared" si="5"/>
        <v>0</v>
      </c>
      <c r="M54" s="50"/>
      <c r="N54" s="135">
        <f t="shared" si="6"/>
        <v>0</v>
      </c>
      <c r="O54" s="68"/>
      <c r="P54" s="41"/>
      <c r="Q54" s="42"/>
    </row>
    <row r="55" spans="1:17" x14ac:dyDescent="0.25">
      <c r="A55" s="86" t="s">
        <v>158</v>
      </c>
      <c r="B55" s="50"/>
      <c r="C55" s="50"/>
      <c r="D55" s="135">
        <f t="shared" si="7"/>
        <v>0</v>
      </c>
      <c r="E55" s="50"/>
      <c r="F55" s="135">
        <f t="shared" si="4"/>
        <v>0</v>
      </c>
      <c r="G55" s="68"/>
      <c r="H55" s="40"/>
      <c r="I55" s="86" t="s">
        <v>158</v>
      </c>
      <c r="J55" s="50"/>
      <c r="K55" s="50"/>
      <c r="L55" s="135">
        <f t="shared" si="5"/>
        <v>0</v>
      </c>
      <c r="M55" s="50"/>
      <c r="N55" s="135">
        <f t="shared" si="6"/>
        <v>0</v>
      </c>
      <c r="O55" s="68"/>
      <c r="P55" s="41"/>
      <c r="Q55" s="42"/>
    </row>
    <row r="56" spans="1:17" x14ac:dyDescent="0.25">
      <c r="A56" s="49">
        <v>45809</v>
      </c>
      <c r="B56" s="50"/>
      <c r="C56" s="50"/>
      <c r="D56" s="135">
        <f t="shared" si="7"/>
        <v>0</v>
      </c>
      <c r="E56" s="50"/>
      <c r="F56" s="135">
        <f t="shared" si="4"/>
        <v>0</v>
      </c>
      <c r="G56" s="68"/>
      <c r="H56" s="40"/>
      <c r="I56" s="49">
        <v>45809</v>
      </c>
      <c r="J56" s="50"/>
      <c r="K56" s="50"/>
      <c r="L56" s="135">
        <f t="shared" si="5"/>
        <v>0</v>
      </c>
      <c r="M56" s="50"/>
      <c r="N56" s="135">
        <f t="shared" si="6"/>
        <v>0</v>
      </c>
      <c r="O56" s="68"/>
      <c r="P56" s="41"/>
      <c r="Q56" s="42"/>
    </row>
    <row r="57" spans="1:17" x14ac:dyDescent="0.25">
      <c r="A57" s="49">
        <v>45839</v>
      </c>
      <c r="B57" s="50"/>
      <c r="C57" s="50"/>
      <c r="D57" s="135">
        <f>+ROUND(C57*$B$42,2)</f>
        <v>0</v>
      </c>
      <c r="E57" s="50"/>
      <c r="F57" s="135">
        <f t="shared" si="4"/>
        <v>0</v>
      </c>
      <c r="G57" s="68"/>
      <c r="H57" s="40"/>
      <c r="I57" s="49">
        <v>45839</v>
      </c>
      <c r="J57" s="50"/>
      <c r="K57" s="50"/>
      <c r="L57" s="135">
        <f t="shared" si="5"/>
        <v>0</v>
      </c>
      <c r="M57" s="50"/>
      <c r="N57" s="135">
        <f t="shared" si="6"/>
        <v>0</v>
      </c>
      <c r="O57" s="68"/>
      <c r="P57" s="41"/>
      <c r="Q57" s="42"/>
    </row>
    <row r="58" spans="1:17" x14ac:dyDescent="0.25">
      <c r="A58" s="49">
        <v>45870</v>
      </c>
      <c r="B58" s="50"/>
      <c r="C58" s="50"/>
      <c r="D58" s="135">
        <f t="shared" si="7"/>
        <v>0</v>
      </c>
      <c r="E58" s="50"/>
      <c r="F58" s="135">
        <f t="shared" si="4"/>
        <v>0</v>
      </c>
      <c r="G58" s="68"/>
      <c r="H58" s="40"/>
      <c r="I58" s="49">
        <v>45870</v>
      </c>
      <c r="J58" s="50"/>
      <c r="K58" s="50"/>
      <c r="L58" s="135">
        <f t="shared" si="5"/>
        <v>0</v>
      </c>
      <c r="M58" s="50"/>
      <c r="N58" s="135">
        <f t="shared" si="6"/>
        <v>0</v>
      </c>
      <c r="O58" s="68"/>
      <c r="P58" s="41"/>
      <c r="Q58" s="42"/>
    </row>
    <row r="59" spans="1:17" x14ac:dyDescent="0.25">
      <c r="A59" s="49">
        <v>45901</v>
      </c>
      <c r="B59" s="50"/>
      <c r="C59" s="50"/>
      <c r="D59" s="135">
        <f t="shared" si="7"/>
        <v>0</v>
      </c>
      <c r="E59" s="50"/>
      <c r="F59" s="135">
        <f t="shared" si="4"/>
        <v>0</v>
      </c>
      <c r="G59" s="68"/>
      <c r="H59" s="40"/>
      <c r="I59" s="49">
        <v>45901</v>
      </c>
      <c r="J59" s="50"/>
      <c r="K59" s="50"/>
      <c r="L59" s="135">
        <f t="shared" si="5"/>
        <v>0</v>
      </c>
      <c r="M59" s="50"/>
      <c r="N59" s="135">
        <f>+ROUND(J59*$J$43,2)</f>
        <v>0</v>
      </c>
      <c r="O59" s="68"/>
      <c r="P59" s="41"/>
      <c r="Q59" s="42"/>
    </row>
    <row r="60" spans="1:17" x14ac:dyDescent="0.25">
      <c r="A60" s="49" t="s">
        <v>130</v>
      </c>
      <c r="B60" s="50"/>
      <c r="C60" s="50"/>
      <c r="D60" s="135">
        <f t="shared" si="7"/>
        <v>0</v>
      </c>
      <c r="E60" s="50"/>
      <c r="F60" s="135">
        <f t="shared" si="4"/>
        <v>0</v>
      </c>
      <c r="G60" s="68"/>
      <c r="H60" s="40"/>
      <c r="I60" s="49" t="s">
        <v>130</v>
      </c>
      <c r="J60" s="50"/>
      <c r="K60" s="50"/>
      <c r="L60" s="135">
        <f t="shared" si="5"/>
        <v>0</v>
      </c>
      <c r="M60" s="50"/>
      <c r="N60" s="135">
        <f t="shared" si="6"/>
        <v>0</v>
      </c>
      <c r="O60" s="68"/>
      <c r="P60" s="41"/>
      <c r="Q60" s="42"/>
    </row>
    <row r="61" spans="1:17" x14ac:dyDescent="0.25">
      <c r="A61" s="49" t="s">
        <v>130</v>
      </c>
      <c r="B61" s="50"/>
      <c r="C61" s="50"/>
      <c r="D61" s="135">
        <f t="shared" si="7"/>
        <v>0</v>
      </c>
      <c r="E61" s="50"/>
      <c r="F61" s="135">
        <f t="shared" si="4"/>
        <v>0</v>
      </c>
      <c r="G61" s="68"/>
      <c r="H61" s="40"/>
      <c r="I61" s="49" t="s">
        <v>130</v>
      </c>
      <c r="J61" s="50"/>
      <c r="K61" s="50"/>
      <c r="L61" s="135">
        <f t="shared" si="5"/>
        <v>0</v>
      </c>
      <c r="M61" s="50"/>
      <c r="N61" s="135">
        <f t="shared" si="6"/>
        <v>0</v>
      </c>
      <c r="O61" s="68"/>
      <c r="P61" s="41"/>
      <c r="Q61" s="42"/>
    </row>
    <row r="62" spans="1:17" x14ac:dyDescent="0.25">
      <c r="A62" s="69" t="s">
        <v>131</v>
      </c>
      <c r="B62" s="54">
        <f>SUM(B47:B61)</f>
        <v>0</v>
      </c>
      <c r="C62" s="54">
        <f>SUM(C47:C61)</f>
        <v>0</v>
      </c>
      <c r="D62" s="54">
        <f>SUM(D47:D61)</f>
        <v>0</v>
      </c>
      <c r="E62" s="54">
        <f>SUM(E47:E61)</f>
        <v>0</v>
      </c>
      <c r="F62" s="54">
        <f>SUM(F47:F61)</f>
        <v>0</v>
      </c>
      <c r="G62" s="40"/>
      <c r="H62" s="40"/>
      <c r="I62" s="69" t="s">
        <v>131</v>
      </c>
      <c r="J62" s="54">
        <f>SUM(J47:J61)</f>
        <v>0</v>
      </c>
      <c r="K62" s="54">
        <f>SUM(K47:K61)</f>
        <v>0</v>
      </c>
      <c r="L62" s="54">
        <f>SUM(L47:L61)</f>
        <v>0</v>
      </c>
      <c r="M62" s="54">
        <f>SUM(M47:M61)</f>
        <v>0</v>
      </c>
      <c r="N62" s="54">
        <f>SUM(N47:N61)</f>
        <v>0</v>
      </c>
      <c r="O62" s="40"/>
      <c r="P62" s="41"/>
      <c r="Q62" s="42"/>
    </row>
    <row r="63" spans="1:17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  <c r="Q63" s="42"/>
    </row>
    <row r="64" spans="1:17" x14ac:dyDescent="0.25">
      <c r="A64" s="90" t="str">
        <f>+A40</f>
        <v>NOMBRE TRABAJADOR 3</v>
      </c>
      <c r="B64" s="56">
        <f>+B40</f>
        <v>0</v>
      </c>
      <c r="C64" s="57"/>
      <c r="D64" s="57"/>
      <c r="E64" s="57"/>
      <c r="F64" s="57"/>
      <c r="G64" s="58" t="s">
        <v>132</v>
      </c>
      <c r="H64" s="57"/>
      <c r="I64" s="90" t="str">
        <f>+I40</f>
        <v>NOMBRE TRABAJADOR 4</v>
      </c>
      <c r="J64" s="56">
        <f>+J40</f>
        <v>0</v>
      </c>
      <c r="K64" s="57"/>
      <c r="L64" s="57"/>
      <c r="M64" s="57"/>
      <c r="N64" s="57"/>
      <c r="O64" s="58" t="s">
        <v>132</v>
      </c>
      <c r="P64" s="59"/>
      <c r="Q64" s="60"/>
    </row>
    <row r="65" spans="1:17" x14ac:dyDescent="0.25">
      <c r="A65" s="90" t="s">
        <v>133</v>
      </c>
      <c r="B65" s="56">
        <f>+B62</f>
        <v>0</v>
      </c>
      <c r="C65" s="57"/>
      <c r="D65" s="94" t="s">
        <v>134</v>
      </c>
      <c r="E65" s="91"/>
      <c r="F65" s="91"/>
      <c r="G65" s="56">
        <f>ROUND(B65+B66,2)</f>
        <v>0</v>
      </c>
      <c r="H65" s="57"/>
      <c r="I65" s="90" t="s">
        <v>133</v>
      </c>
      <c r="J65" s="56">
        <f>+J62</f>
        <v>0</v>
      </c>
      <c r="K65" s="57"/>
      <c r="L65" s="94" t="s">
        <v>134</v>
      </c>
      <c r="M65" s="91"/>
      <c r="N65" s="91"/>
      <c r="O65" s="56">
        <f>ROUND(J65+J66,2)</f>
        <v>0</v>
      </c>
      <c r="P65" s="59"/>
      <c r="Q65" s="60"/>
    </row>
    <row r="66" spans="1:17" x14ac:dyDescent="0.25">
      <c r="A66" s="90" t="s">
        <v>135</v>
      </c>
      <c r="B66" s="56">
        <f>+D62</f>
        <v>0</v>
      </c>
      <c r="C66" s="57"/>
      <c r="D66" s="94" t="s">
        <v>136</v>
      </c>
      <c r="E66" s="91"/>
      <c r="F66" s="91"/>
      <c r="G66" s="62"/>
      <c r="H66" s="57"/>
      <c r="I66" s="90" t="s">
        <v>135</v>
      </c>
      <c r="J66" s="56">
        <f>+L62</f>
        <v>0</v>
      </c>
      <c r="K66" s="57"/>
      <c r="L66" s="94" t="s">
        <v>136</v>
      </c>
      <c r="M66" s="91"/>
      <c r="N66" s="91"/>
      <c r="O66" s="62"/>
      <c r="P66" s="59"/>
      <c r="Q66" s="60"/>
    </row>
    <row r="67" spans="1:17" x14ac:dyDescent="0.25">
      <c r="A67" s="90" t="s">
        <v>137</v>
      </c>
      <c r="B67" s="56">
        <f>+E62</f>
        <v>0</v>
      </c>
      <c r="C67" s="57"/>
      <c r="D67" s="57"/>
      <c r="E67" s="92"/>
      <c r="F67" s="93" t="s">
        <v>138</v>
      </c>
      <c r="G67" s="56">
        <f>+G65-G66</f>
        <v>0</v>
      </c>
      <c r="H67" s="57"/>
      <c r="I67" s="90" t="s">
        <v>137</v>
      </c>
      <c r="J67" s="56">
        <f>+M62</f>
        <v>0</v>
      </c>
      <c r="K67" s="57"/>
      <c r="L67" s="92"/>
      <c r="M67" s="92"/>
      <c r="N67" s="93" t="s">
        <v>138</v>
      </c>
      <c r="O67" s="56">
        <f>+O65-O66</f>
        <v>0</v>
      </c>
      <c r="P67" s="59"/>
      <c r="Q67" s="60"/>
    </row>
    <row r="68" spans="1:17" x14ac:dyDescent="0.25">
      <c r="A68" s="90" t="s">
        <v>139</v>
      </c>
      <c r="B68" s="56">
        <f>+F62</f>
        <v>0</v>
      </c>
      <c r="C68" s="57"/>
      <c r="D68" s="57"/>
      <c r="E68" s="92"/>
      <c r="F68" s="93" t="s">
        <v>140</v>
      </c>
      <c r="G68" s="63">
        <f>+B44</f>
        <v>0</v>
      </c>
      <c r="H68" s="57"/>
      <c r="I68" s="90" t="s">
        <v>139</v>
      </c>
      <c r="J68" s="56">
        <f>+N62</f>
        <v>0</v>
      </c>
      <c r="K68" s="57"/>
      <c r="L68" s="92"/>
      <c r="M68" s="92"/>
      <c r="N68" s="93" t="s">
        <v>140</v>
      </c>
      <c r="O68" s="63">
        <f>+J44</f>
        <v>0</v>
      </c>
      <c r="P68" s="59"/>
      <c r="Q68" s="60"/>
    </row>
    <row r="69" spans="1:17" x14ac:dyDescent="0.25">
      <c r="A69" s="59"/>
      <c r="B69" s="59"/>
      <c r="C69" s="70"/>
      <c r="D69" s="59"/>
      <c r="E69" s="59"/>
      <c r="F69" s="58" t="s">
        <v>141</v>
      </c>
      <c r="G69" s="66">
        <f>+ROUND(G67*G68,2)</f>
        <v>0</v>
      </c>
      <c r="H69" s="59"/>
      <c r="I69" s="59"/>
      <c r="J69" s="59"/>
      <c r="K69" s="59"/>
      <c r="L69" s="59"/>
      <c r="M69" s="59"/>
      <c r="N69" s="58" t="s">
        <v>141</v>
      </c>
      <c r="O69" s="66">
        <f>+ROUND(O67*O68,2)</f>
        <v>0</v>
      </c>
      <c r="P69" s="59"/>
      <c r="Q69" s="60"/>
    </row>
    <row r="70" spans="1:17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60"/>
    </row>
    <row r="71" spans="1:17" x14ac:dyDescent="0.25">
      <c r="A71" s="59"/>
      <c r="B71" s="59"/>
      <c r="C71" s="59"/>
      <c r="D71" s="59"/>
      <c r="E71" s="59"/>
      <c r="F71" s="59"/>
      <c r="G71" s="59"/>
      <c r="H71" s="59"/>
      <c r="I71" s="71"/>
      <c r="J71" s="59"/>
      <c r="K71" s="59"/>
      <c r="L71" s="59"/>
      <c r="M71" s="59"/>
      <c r="N71" s="59"/>
      <c r="O71" s="72"/>
      <c r="P71" s="59"/>
      <c r="Q71" s="60"/>
    </row>
    <row r="72" spans="1:17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60"/>
    </row>
    <row r="73" spans="1:17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2"/>
    </row>
    <row r="74" spans="1:17" x14ac:dyDescent="0.25">
      <c r="A74" s="41"/>
      <c r="B74" s="41"/>
      <c r="C74" s="41"/>
      <c r="D74" s="41"/>
      <c r="E74" s="41"/>
      <c r="F74" s="41"/>
      <c r="G74" s="41"/>
      <c r="H74" s="41"/>
      <c r="I74" s="73"/>
      <c r="J74" s="41"/>
      <c r="K74" s="41"/>
      <c r="L74" s="41"/>
      <c r="M74" s="41"/>
      <c r="N74" s="41"/>
      <c r="O74" s="41"/>
      <c r="P74" s="41"/>
      <c r="Q74" s="42"/>
    </row>
    <row r="75" spans="1:17" ht="15.75" x14ac:dyDescent="0.25">
      <c r="A75" s="64"/>
      <c r="B75" s="191" t="s">
        <v>132</v>
      </c>
      <c r="C75" s="191"/>
      <c r="D75" s="191"/>
      <c r="E75" s="192"/>
      <c r="F75" s="192"/>
      <c r="G75" s="192"/>
      <c r="H75" s="41"/>
      <c r="I75" s="41"/>
      <c r="J75" s="41"/>
      <c r="K75" s="41"/>
      <c r="L75" s="41"/>
      <c r="M75" s="41"/>
      <c r="N75" s="41"/>
      <c r="O75" s="41"/>
      <c r="P75" s="41"/>
      <c r="Q75" s="42"/>
    </row>
    <row r="76" spans="1:17" ht="30" x14ac:dyDescent="0.25">
      <c r="A76" s="74" t="s">
        <v>143</v>
      </c>
      <c r="B76" s="74" t="s">
        <v>144</v>
      </c>
      <c r="C76" s="74" t="s">
        <v>140</v>
      </c>
      <c r="D76" s="74" t="s">
        <v>141</v>
      </c>
      <c r="E76" s="75"/>
      <c r="F76" s="75"/>
      <c r="G76" s="75"/>
      <c r="H76" s="41"/>
      <c r="I76" s="41"/>
      <c r="J76" s="41"/>
      <c r="K76" s="41"/>
      <c r="L76" s="41"/>
      <c r="M76" s="41"/>
      <c r="N76" s="41"/>
      <c r="O76" s="41"/>
      <c r="P76" s="41"/>
      <c r="Q76" s="42"/>
    </row>
    <row r="77" spans="1:17" x14ac:dyDescent="0.25">
      <c r="A77" s="95">
        <f>+B8</f>
        <v>0</v>
      </c>
      <c r="B77" s="76">
        <f>+G35</f>
        <v>0</v>
      </c>
      <c r="C77" s="77">
        <f>+G36</f>
        <v>0</v>
      </c>
      <c r="D77" s="76">
        <f>+G37</f>
        <v>0</v>
      </c>
      <c r="E77" s="78"/>
      <c r="F77" s="78"/>
      <c r="G77" s="78"/>
      <c r="H77" s="41"/>
      <c r="I77" s="41"/>
      <c r="J77" s="41"/>
      <c r="K77" s="41"/>
      <c r="L77" s="41"/>
      <c r="M77" s="41"/>
      <c r="N77" s="41"/>
      <c r="O77" s="41"/>
      <c r="P77" s="41"/>
      <c r="Q77" s="42"/>
    </row>
    <row r="78" spans="1:17" x14ac:dyDescent="0.25">
      <c r="A78" s="95">
        <f>+J8</f>
        <v>0</v>
      </c>
      <c r="B78" s="76">
        <f>+O35</f>
        <v>0</v>
      </c>
      <c r="C78" s="77">
        <f>+O36</f>
        <v>0</v>
      </c>
      <c r="D78" s="76">
        <f>+O37</f>
        <v>0</v>
      </c>
      <c r="E78" s="78"/>
      <c r="F78" s="78"/>
      <c r="G78" s="78"/>
      <c r="H78" s="41"/>
      <c r="I78" s="41"/>
      <c r="J78" s="41"/>
      <c r="K78" s="41"/>
      <c r="L78" s="41"/>
      <c r="M78" s="41"/>
      <c r="N78" s="41"/>
      <c r="O78" s="41"/>
      <c r="P78" s="41"/>
      <c r="Q78" s="42"/>
    </row>
    <row r="79" spans="1:17" x14ac:dyDescent="0.25">
      <c r="A79" s="95">
        <f>+B40</f>
        <v>0</v>
      </c>
      <c r="B79" s="76">
        <f>+G67</f>
        <v>0</v>
      </c>
      <c r="C79" s="77">
        <f>+G68</f>
        <v>0</v>
      </c>
      <c r="D79" s="76">
        <f>+G69</f>
        <v>0</v>
      </c>
      <c r="E79" s="78"/>
      <c r="F79" s="78"/>
      <c r="G79" s="78"/>
      <c r="H79" s="41"/>
      <c r="I79" s="41"/>
      <c r="J79" s="41"/>
      <c r="K79" s="41"/>
      <c r="L79" s="41"/>
      <c r="M79" s="41"/>
      <c r="N79" s="41"/>
      <c r="O79" s="41"/>
      <c r="P79" s="41"/>
      <c r="Q79" s="42"/>
    </row>
    <row r="80" spans="1:17" x14ac:dyDescent="0.25">
      <c r="A80" s="95">
        <f>+J40</f>
        <v>0</v>
      </c>
      <c r="B80" s="76">
        <f>+O67</f>
        <v>0</v>
      </c>
      <c r="C80" s="77">
        <f>+O68</f>
        <v>0</v>
      </c>
      <c r="D80" s="76">
        <f>+O69</f>
        <v>0</v>
      </c>
      <c r="E80" s="78"/>
      <c r="F80" s="78"/>
      <c r="G80" s="78"/>
      <c r="H80" s="41"/>
      <c r="I80" s="41"/>
      <c r="J80" s="41"/>
      <c r="K80" s="41"/>
      <c r="L80" s="41"/>
      <c r="M80" s="41"/>
      <c r="N80" s="41"/>
      <c r="O80" s="41"/>
      <c r="P80" s="41"/>
      <c r="Q80" s="42"/>
    </row>
    <row r="81" spans="1:17" x14ac:dyDescent="0.25">
      <c r="A81" s="79"/>
      <c r="B81" s="79"/>
      <c r="C81" s="80" t="s">
        <v>87</v>
      </c>
      <c r="D81" s="81">
        <f>SUM(D77:D80)</f>
        <v>0</v>
      </c>
      <c r="E81" s="82"/>
      <c r="F81" s="82"/>
      <c r="G81" s="83"/>
      <c r="H81" s="41"/>
      <c r="I81" s="41"/>
      <c r="J81" s="41"/>
      <c r="K81" s="41"/>
      <c r="L81" s="41"/>
      <c r="M81" s="41"/>
      <c r="N81" s="41"/>
      <c r="O81" s="41"/>
      <c r="P81" s="41"/>
      <c r="Q81" s="42"/>
    </row>
    <row r="82" spans="1:17" x14ac:dyDescent="0.25">
      <c r="A82" s="41"/>
      <c r="B82" s="41"/>
      <c r="C82" s="41"/>
      <c r="D82" s="41"/>
      <c r="E82" s="84"/>
      <c r="F82" s="84"/>
      <c r="G82" s="84"/>
      <c r="H82" s="41"/>
      <c r="I82" s="41"/>
      <c r="J82" s="41"/>
      <c r="K82" s="41"/>
      <c r="L82" s="41"/>
      <c r="M82" s="41"/>
      <c r="N82" s="41"/>
      <c r="O82" s="41"/>
      <c r="P82" s="41"/>
      <c r="Q82" s="85"/>
    </row>
    <row r="83" spans="1:17" x14ac:dyDescent="0.25">
      <c r="A83" s="41"/>
      <c r="B83" s="41"/>
      <c r="C83" s="41"/>
      <c r="D83" s="41"/>
      <c r="E83" s="84"/>
      <c r="F83" s="84"/>
      <c r="G83" s="84"/>
      <c r="H83" s="41"/>
      <c r="I83" s="41"/>
      <c r="J83" s="41"/>
      <c r="K83" s="41"/>
      <c r="L83" s="41"/>
      <c r="M83" s="41"/>
      <c r="N83" s="41"/>
      <c r="O83" s="41"/>
      <c r="P83" s="41"/>
      <c r="Q83" s="85"/>
    </row>
    <row r="84" spans="1:17" x14ac:dyDescent="0.2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</sheetData>
  <mergeCells count="22">
    <mergeCell ref="B43:D43"/>
    <mergeCell ref="J43:L43"/>
    <mergeCell ref="B44:D44"/>
    <mergeCell ref="J44:L44"/>
    <mergeCell ref="B75:D75"/>
    <mergeCell ref="E75:G75"/>
    <mergeCell ref="B12:D12"/>
    <mergeCell ref="J12:L12"/>
    <mergeCell ref="B40:D40"/>
    <mergeCell ref="J40:L40"/>
    <mergeCell ref="B42:D42"/>
    <mergeCell ref="J42:L42"/>
    <mergeCell ref="J41:L41"/>
    <mergeCell ref="B41:D41"/>
    <mergeCell ref="B8:D8"/>
    <mergeCell ref="J8:L8"/>
    <mergeCell ref="B10:D10"/>
    <mergeCell ref="J10:L10"/>
    <mergeCell ref="B11:D11"/>
    <mergeCell ref="J11:L11"/>
    <mergeCell ref="B9:D9"/>
    <mergeCell ref="J9:L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CÓDIGOS!$B$8:$B$9</xm:f>
          </x14:formula1>
          <xm:sqref>B9:D9 J9:L9 B41:D41 J41:L41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workbookViewId="0">
      <selection activeCell="K30" sqref="K30"/>
    </sheetView>
  </sheetViews>
  <sheetFormatPr baseColWidth="10" defaultRowHeight="15" x14ac:dyDescent="0.25"/>
  <cols>
    <col min="1" max="1" width="5" customWidth="1"/>
    <col min="8" max="8" width="2.42578125" customWidth="1"/>
    <col min="9" max="9" width="8.140625" customWidth="1"/>
  </cols>
  <sheetData>
    <row r="1" spans="2:19" x14ac:dyDescent="0.25">
      <c r="H1" s="35"/>
    </row>
    <row r="2" spans="2:19" ht="15.75" x14ac:dyDescent="0.25">
      <c r="B2" s="194" t="s">
        <v>22</v>
      </c>
      <c r="C2" s="195"/>
      <c r="D2" s="195"/>
      <c r="E2" s="195"/>
      <c r="H2" s="35"/>
      <c r="J2" s="194" t="s">
        <v>80</v>
      </c>
      <c r="K2" s="194"/>
      <c r="L2" s="194"/>
      <c r="M2" s="194"/>
      <c r="P2" s="24"/>
      <c r="Q2" s="24"/>
      <c r="R2" s="24"/>
      <c r="S2" s="24"/>
    </row>
    <row r="3" spans="2:19" x14ac:dyDescent="0.25">
      <c r="B3" s="196" t="s">
        <v>24</v>
      </c>
      <c r="C3" s="196"/>
      <c r="D3" s="196"/>
      <c r="E3" s="196"/>
      <c r="H3" s="35"/>
      <c r="J3" t="s">
        <v>81</v>
      </c>
    </row>
    <row r="4" spans="2:19" x14ac:dyDescent="0.25">
      <c r="B4" t="s">
        <v>23</v>
      </c>
      <c r="H4" s="35"/>
      <c r="J4" t="s">
        <v>159</v>
      </c>
    </row>
    <row r="5" spans="2:19" x14ac:dyDescent="0.25">
      <c r="B5" t="s">
        <v>51</v>
      </c>
      <c r="H5" s="35"/>
      <c r="J5" t="s">
        <v>160</v>
      </c>
    </row>
    <row r="6" spans="2:19" x14ac:dyDescent="0.25">
      <c r="B6" t="s">
        <v>55</v>
      </c>
      <c r="H6" s="35"/>
      <c r="J6" t="s">
        <v>161</v>
      </c>
    </row>
    <row r="7" spans="2:19" x14ac:dyDescent="0.25">
      <c r="B7" t="s">
        <v>52</v>
      </c>
      <c r="H7" s="35"/>
      <c r="J7" t="s">
        <v>162</v>
      </c>
    </row>
    <row r="8" spans="2:19" x14ac:dyDescent="0.25">
      <c r="B8" t="s">
        <v>53</v>
      </c>
      <c r="H8" s="35"/>
      <c r="J8" t="s">
        <v>163</v>
      </c>
    </row>
    <row r="9" spans="2:19" ht="15.75" customHeight="1" x14ac:dyDescent="0.25">
      <c r="B9" t="s">
        <v>54</v>
      </c>
      <c r="H9" s="35"/>
      <c r="K9" s="138"/>
      <c r="L9" s="138"/>
      <c r="M9" s="138"/>
    </row>
    <row r="10" spans="2:19" x14ac:dyDescent="0.25">
      <c r="H10" s="35"/>
    </row>
    <row r="11" spans="2:19" ht="15.75" x14ac:dyDescent="0.25">
      <c r="B11" s="193" t="s">
        <v>25</v>
      </c>
      <c r="C11" s="193"/>
      <c r="D11" s="193"/>
      <c r="E11" s="193"/>
      <c r="H11" s="35"/>
      <c r="J11" s="197" t="s">
        <v>89</v>
      </c>
      <c r="K11" s="197"/>
      <c r="L11" s="197"/>
      <c r="M11" s="197"/>
    </row>
    <row r="12" spans="2:19" x14ac:dyDescent="0.25">
      <c r="B12" s="21" t="s">
        <v>56</v>
      </c>
      <c r="C12" s="21" t="s">
        <v>57</v>
      </c>
      <c r="D12" s="21" t="s">
        <v>58</v>
      </c>
      <c r="E12" s="21" t="s">
        <v>59</v>
      </c>
      <c r="F12" s="21" t="s">
        <v>60</v>
      </c>
      <c r="G12" s="21" t="s">
        <v>61</v>
      </c>
      <c r="H12" s="36">
        <v>1</v>
      </c>
      <c r="I12" s="13"/>
      <c r="J12" t="s">
        <v>90</v>
      </c>
    </row>
    <row r="13" spans="2:19" x14ac:dyDescent="0.25">
      <c r="B13" s="21" t="s">
        <v>26</v>
      </c>
      <c r="C13" t="s">
        <v>31</v>
      </c>
      <c r="D13" s="21" t="s">
        <v>41</v>
      </c>
      <c r="E13" s="21" t="s">
        <v>45</v>
      </c>
      <c r="F13" s="21" t="s">
        <v>50</v>
      </c>
      <c r="G13" s="38" t="s">
        <v>50</v>
      </c>
      <c r="H13" s="37">
        <v>1</v>
      </c>
      <c r="I13" s="13"/>
      <c r="J13" t="s">
        <v>91</v>
      </c>
    </row>
    <row r="14" spans="2:19" x14ac:dyDescent="0.25">
      <c r="B14" s="21" t="s">
        <v>27</v>
      </c>
      <c r="C14" t="s">
        <v>32</v>
      </c>
      <c r="D14" s="21" t="s">
        <v>40</v>
      </c>
      <c r="E14" s="21" t="s">
        <v>46</v>
      </c>
      <c r="F14" s="21" t="s">
        <v>49</v>
      </c>
      <c r="G14" s="21"/>
      <c r="H14" s="37"/>
      <c r="I14" s="13"/>
      <c r="J14" t="s">
        <v>96</v>
      </c>
    </row>
    <row r="15" spans="2:19" x14ac:dyDescent="0.25">
      <c r="B15" s="21" t="s">
        <v>28</v>
      </c>
      <c r="C15" t="s">
        <v>33</v>
      </c>
      <c r="D15" s="21" t="s">
        <v>39</v>
      </c>
      <c r="E15" s="21" t="s">
        <v>47</v>
      </c>
      <c r="F15" s="21"/>
      <c r="G15" s="21"/>
      <c r="H15" s="37"/>
      <c r="I15" s="13"/>
      <c r="J15" t="s">
        <v>92</v>
      </c>
    </row>
    <row r="16" spans="2:19" x14ac:dyDescent="0.25">
      <c r="B16" s="21" t="s">
        <v>29</v>
      </c>
      <c r="C16" t="s">
        <v>164</v>
      </c>
      <c r="D16" s="21" t="s">
        <v>37</v>
      </c>
      <c r="E16" s="21" t="s">
        <v>48</v>
      </c>
      <c r="F16" s="21"/>
      <c r="G16" s="21"/>
      <c r="H16" s="37"/>
      <c r="I16" s="13"/>
    </row>
    <row r="17" spans="2:13" x14ac:dyDescent="0.25">
      <c r="B17" s="21" t="s">
        <v>30</v>
      </c>
      <c r="C17" t="s">
        <v>165</v>
      </c>
      <c r="D17" s="21" t="s">
        <v>42</v>
      </c>
      <c r="E17" s="21"/>
      <c r="F17" s="21"/>
      <c r="G17" s="21"/>
      <c r="H17" s="37"/>
      <c r="I17" s="13"/>
      <c r="J17" t="s">
        <v>93</v>
      </c>
    </row>
    <row r="18" spans="2:13" x14ac:dyDescent="0.25">
      <c r="B18" s="21"/>
      <c r="C18" t="s">
        <v>34</v>
      </c>
      <c r="D18" s="21" t="s">
        <v>43</v>
      </c>
      <c r="E18" s="21"/>
      <c r="F18" s="21"/>
      <c r="G18" s="21"/>
      <c r="H18" s="37"/>
      <c r="I18" s="13"/>
      <c r="J18" t="s">
        <v>94</v>
      </c>
    </row>
    <row r="19" spans="2:13" x14ac:dyDescent="0.25">
      <c r="B19" s="21"/>
      <c r="C19" t="s">
        <v>35</v>
      </c>
      <c r="D19" s="21" t="s">
        <v>44</v>
      </c>
      <c r="E19" s="21"/>
      <c r="F19" s="21"/>
      <c r="G19" s="21"/>
      <c r="H19" s="37"/>
      <c r="I19" s="13"/>
      <c r="J19" t="s">
        <v>95</v>
      </c>
    </row>
    <row r="20" spans="2:13" x14ac:dyDescent="0.25">
      <c r="B20" s="21"/>
      <c r="C20" t="s">
        <v>36</v>
      </c>
      <c r="D20" s="21" t="s">
        <v>38</v>
      </c>
      <c r="E20" s="21"/>
      <c r="F20" s="21"/>
      <c r="G20" s="21"/>
      <c r="H20" s="37"/>
      <c r="I20" s="13"/>
      <c r="J20" t="s">
        <v>92</v>
      </c>
      <c r="K20" s="24"/>
      <c r="L20" s="24"/>
      <c r="M20" s="24"/>
    </row>
    <row r="21" spans="2:13" x14ac:dyDescent="0.25">
      <c r="B21" s="21"/>
      <c r="C21" s="21"/>
      <c r="D21" s="21" t="s">
        <v>154</v>
      </c>
      <c r="E21" s="21"/>
      <c r="F21" s="21"/>
      <c r="G21" s="21"/>
      <c r="H21" s="37"/>
      <c r="I21" s="13"/>
      <c r="K21" s="24"/>
      <c r="L21" s="24"/>
      <c r="M21" s="24"/>
    </row>
    <row r="22" spans="2:13" x14ac:dyDescent="0.25">
      <c r="B22" s="21"/>
      <c r="C22" s="21"/>
      <c r="D22" s="21" t="s">
        <v>155</v>
      </c>
      <c r="E22" s="21"/>
      <c r="F22" s="21"/>
      <c r="G22" s="21"/>
      <c r="H22" s="37"/>
      <c r="I22" s="13"/>
      <c r="J22" s="24"/>
      <c r="K22" s="24"/>
      <c r="L22" s="24"/>
      <c r="M22" s="24"/>
    </row>
    <row r="23" spans="2:13" x14ac:dyDescent="0.25">
      <c r="B23" s="21"/>
      <c r="C23" s="21"/>
      <c r="D23" s="21" t="s">
        <v>156</v>
      </c>
      <c r="E23" s="21"/>
      <c r="F23" s="21"/>
      <c r="G23" s="21"/>
      <c r="H23" s="37"/>
      <c r="I23" s="13"/>
      <c r="J23" s="24"/>
      <c r="K23" s="24"/>
      <c r="L23" s="24"/>
      <c r="M23" s="24"/>
    </row>
    <row r="24" spans="2:13" x14ac:dyDescent="0.25">
      <c r="B24" s="13"/>
      <c r="C24" s="13"/>
      <c r="D24" s="13"/>
      <c r="E24" s="13"/>
      <c r="F24" s="13"/>
      <c r="G24" s="13"/>
      <c r="H24" s="37"/>
      <c r="I24" s="13"/>
      <c r="J24" s="24"/>
    </row>
    <row r="25" spans="2:13" x14ac:dyDescent="0.25">
      <c r="B25" s="193" t="s">
        <v>68</v>
      </c>
      <c r="C25" s="193"/>
      <c r="D25" s="193"/>
      <c r="E25" s="193"/>
      <c r="H25" s="35"/>
      <c r="J25" s="24"/>
    </row>
    <row r="26" spans="2:13" x14ac:dyDescent="0.25">
      <c r="B26" t="s">
        <v>63</v>
      </c>
      <c r="H26" s="35"/>
    </row>
    <row r="27" spans="2:13" x14ac:dyDescent="0.25">
      <c r="B27" t="s">
        <v>64</v>
      </c>
      <c r="H27" s="35"/>
      <c r="K27" s="13"/>
    </row>
    <row r="28" spans="2:13" x14ac:dyDescent="0.25">
      <c r="B28" t="s">
        <v>65</v>
      </c>
      <c r="H28" s="35"/>
      <c r="K28" s="13"/>
    </row>
    <row r="29" spans="2:13" x14ac:dyDescent="0.25">
      <c r="B29" t="s">
        <v>66</v>
      </c>
      <c r="H29" s="35"/>
    </row>
    <row r="30" spans="2:13" x14ac:dyDescent="0.25">
      <c r="B30" t="s">
        <v>67</v>
      </c>
      <c r="H30" s="35"/>
    </row>
    <row r="31" spans="2:13" x14ac:dyDescent="0.25">
      <c r="H31" s="35"/>
    </row>
    <row r="32" spans="2:13" x14ac:dyDescent="0.25">
      <c r="B32" s="20" t="s">
        <v>71</v>
      </c>
      <c r="C32" s="20"/>
      <c r="D32" s="20"/>
      <c r="E32" s="20"/>
      <c r="H32" s="35"/>
    </row>
    <row r="33" spans="2:8" x14ac:dyDescent="0.25">
      <c r="B33" t="s">
        <v>69</v>
      </c>
      <c r="H33" s="35"/>
    </row>
    <row r="34" spans="2:8" x14ac:dyDescent="0.25">
      <c r="B34" t="s">
        <v>70</v>
      </c>
      <c r="H34" s="35"/>
    </row>
    <row r="35" spans="2:8" x14ac:dyDescent="0.25">
      <c r="H35" s="35"/>
    </row>
    <row r="36" spans="2:8" x14ac:dyDescent="0.25">
      <c r="H36" s="35"/>
    </row>
  </sheetData>
  <dataConsolidate/>
  <mergeCells count="6">
    <mergeCell ref="B25:E25"/>
    <mergeCell ref="J2:M2"/>
    <mergeCell ref="B2:E2"/>
    <mergeCell ref="B3:E3"/>
    <mergeCell ref="B11:E11"/>
    <mergeCell ref="J11:M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LISTA GASTOS</vt:lpstr>
      <vt:lpstr>VISITAS</vt:lpstr>
      <vt:lpstr>GESTIÓN ASOC.</vt:lpstr>
      <vt:lpstr>GERENCIA CONS.</vt:lpstr>
      <vt:lpstr>OTROS INGRESOS</vt:lpstr>
      <vt:lpstr>NÓMINAS</vt:lpstr>
      <vt:lpstr>CÓDIGOS</vt:lpstr>
      <vt:lpstr>A.Eventos</vt:lpstr>
      <vt:lpstr>B.Visitas_guiadas</vt:lpstr>
      <vt:lpstr>C.Ferias_acciones_inversas</vt:lpstr>
      <vt:lpstr>Coste_Empr.Turismo_activo_cultural_registradas_RTN._VISITA</vt:lpstr>
      <vt:lpstr>D.Acciones_promoción_comunicación</vt:lpstr>
      <vt:lpstr>E.Gestión_asociaciones_turísticas</vt:lpstr>
      <vt:lpstr>F.Gerencia_consorcios_turísticos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x079032</dc:creator>
  <cp:lastModifiedBy>x079032</cp:lastModifiedBy>
  <dcterms:created xsi:type="dcterms:W3CDTF">2024-02-29T09:44:57Z</dcterms:created>
  <dcterms:modified xsi:type="dcterms:W3CDTF">2025-09-17T12:23:41Z</dcterms:modified>
</cp:coreProperties>
</file>