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DATOS\2022\CONVOCATORIAS AYUDAS\GENERAZINEMA 2022\3. PRODUCCIÓN 548\TRAMITACIÓN EXPEDIENTE OF BASES\"/>
    </mc:Choice>
  </mc:AlternateContent>
  <bookViews>
    <workbookView xWindow="-105" yWindow="-105" windowWidth="23250" windowHeight="12570" tabRatio="905"/>
  </bookViews>
  <sheets>
    <sheet name="Instrucciones" sheetId="19" r:id="rId1"/>
    <sheet name="Anexo II.A. Memoria Largos A1" sheetId="11" r:id="rId2"/>
    <sheet name="Anexo II.A. Memoria Largos A2" sheetId="12" r:id="rId3"/>
    <sheet name="Anexo II.A. Memoria Cortos" sheetId="13" r:id="rId4"/>
    <sheet name="Anexo II.B. F.Técnico-Artística" sheetId="20" r:id="rId5"/>
    <sheet name="Anexo II.C. D.R. de no calif." sheetId="8" r:id="rId6"/>
    <sheet name="RESUMEN D.M." sheetId="18" state="hidden" r:id="rId7"/>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232" i="12" l="1"/>
  <c r="M4" i="18" l="1"/>
  <c r="M3" i="18"/>
  <c r="M2" i="18"/>
  <c r="F3" i="18"/>
  <c r="F2" i="18"/>
  <c r="T137" i="20"/>
  <c r="S137" i="20"/>
  <c r="P137" i="20"/>
  <c r="O137" i="20"/>
  <c r="T98" i="20"/>
  <c r="S98" i="20"/>
  <c r="P98" i="20"/>
  <c r="O98" i="20"/>
  <c r="T92" i="20"/>
  <c r="S92" i="20"/>
  <c r="P92" i="20"/>
  <c r="O92" i="20"/>
  <c r="T63" i="20"/>
  <c r="S63" i="20"/>
  <c r="P63" i="20"/>
  <c r="O63" i="20"/>
  <c r="T57" i="20"/>
  <c r="S57" i="20"/>
  <c r="P57" i="20"/>
  <c r="O57" i="20"/>
  <c r="T48" i="20"/>
  <c r="S48" i="20"/>
  <c r="P48" i="20"/>
  <c r="O48" i="20"/>
  <c r="T32" i="20"/>
  <c r="S32" i="20"/>
  <c r="P32" i="20"/>
  <c r="O32" i="20"/>
  <c r="T22" i="20"/>
  <c r="S22" i="20"/>
  <c r="P22" i="20"/>
  <c r="O22" i="20"/>
  <c r="T138" i="20" l="1"/>
  <c r="O63" i="18" s="1"/>
  <c r="S138" i="20"/>
  <c r="O62" i="18" s="1"/>
  <c r="O138" i="20"/>
  <c r="M63" i="18" s="1"/>
  <c r="P138" i="20"/>
  <c r="M62" i="18" s="1"/>
  <c r="O49" i="18"/>
  <c r="O48" i="18"/>
  <c r="O47" i="18"/>
  <c r="O46" i="18"/>
  <c r="O45" i="18"/>
  <c r="O44" i="18"/>
  <c r="O43" i="18"/>
  <c r="O42" i="18"/>
  <c r="O41" i="18"/>
  <c r="O40" i="18"/>
  <c r="N49" i="18"/>
  <c r="N48" i="18"/>
  <c r="N47" i="18"/>
  <c r="N46" i="18"/>
  <c r="N45" i="18"/>
  <c r="N44" i="18"/>
  <c r="N43" i="18"/>
  <c r="N42" i="18"/>
  <c r="N41" i="18"/>
  <c r="N40" i="18"/>
  <c r="M49" i="18"/>
  <c r="M48" i="18"/>
  <c r="M47" i="18"/>
  <c r="M46" i="18"/>
  <c r="M45" i="18"/>
  <c r="M44" i="18"/>
  <c r="M43" i="18"/>
  <c r="M42" i="18"/>
  <c r="M41" i="18"/>
  <c r="M40" i="18"/>
  <c r="O50" i="18" l="1"/>
  <c r="M50" i="18"/>
  <c r="N50" i="18"/>
  <c r="M114" i="18"/>
  <c r="M115" i="18"/>
  <c r="M116" i="18"/>
  <c r="M117" i="18"/>
  <c r="M118" i="18"/>
  <c r="M119" i="18"/>
  <c r="M120" i="18"/>
  <c r="M121" i="18"/>
  <c r="M122" i="18"/>
  <c r="M123" i="18"/>
  <c r="M124" i="18"/>
  <c r="M125" i="18"/>
  <c r="H114" i="18"/>
  <c r="H115" i="18"/>
  <c r="H116" i="18"/>
  <c r="H117" i="18"/>
  <c r="H118" i="18"/>
  <c r="H119" i="18"/>
  <c r="H120" i="18"/>
  <c r="H121" i="18"/>
  <c r="H122" i="18"/>
  <c r="H123" i="18"/>
  <c r="H124" i="18"/>
  <c r="H125" i="18"/>
  <c r="C114" i="18"/>
  <c r="C115" i="18"/>
  <c r="C116" i="18"/>
  <c r="C117" i="18"/>
  <c r="C118" i="18"/>
  <c r="C119" i="18"/>
  <c r="C120" i="18"/>
  <c r="C121" i="18"/>
  <c r="C122" i="18"/>
  <c r="C123" i="18"/>
  <c r="C124" i="18"/>
  <c r="C125" i="18"/>
  <c r="B114" i="18"/>
  <c r="B115" i="18"/>
  <c r="B116" i="18"/>
  <c r="B117" i="18"/>
  <c r="B118" i="18"/>
  <c r="B119" i="18"/>
  <c r="B120" i="18"/>
  <c r="B121" i="18"/>
  <c r="B122" i="18"/>
  <c r="B123" i="18"/>
  <c r="B124" i="18"/>
  <c r="B125" i="18"/>
  <c r="M113" i="18"/>
  <c r="H113" i="18"/>
  <c r="C113" i="18"/>
  <c r="B113" i="18"/>
  <c r="H96" i="18"/>
  <c r="H97" i="18"/>
  <c r="H98" i="18"/>
  <c r="H99" i="18"/>
  <c r="H100" i="18"/>
  <c r="H101" i="18"/>
  <c r="H102" i="18"/>
  <c r="H103" i="18"/>
  <c r="H104" i="18"/>
  <c r="H105" i="18"/>
  <c r="H106" i="18"/>
  <c r="H107" i="18"/>
  <c r="C96" i="18"/>
  <c r="C97" i="18"/>
  <c r="C98" i="18"/>
  <c r="C99" i="18"/>
  <c r="C100" i="18"/>
  <c r="C101" i="18"/>
  <c r="C102" i="18"/>
  <c r="C103" i="18"/>
  <c r="C104" i="18"/>
  <c r="C105" i="18"/>
  <c r="C106" i="18"/>
  <c r="C107" i="18"/>
  <c r="H95" i="18"/>
  <c r="C95" i="18"/>
  <c r="M96" i="18"/>
  <c r="M97" i="18"/>
  <c r="M98" i="18"/>
  <c r="M99" i="18"/>
  <c r="M100" i="18"/>
  <c r="M101" i="18"/>
  <c r="M102" i="18"/>
  <c r="M103" i="18"/>
  <c r="M104" i="18"/>
  <c r="M105" i="18"/>
  <c r="M106" i="18"/>
  <c r="M107" i="18"/>
  <c r="B96" i="18"/>
  <c r="B97" i="18"/>
  <c r="B98" i="18"/>
  <c r="B99" i="18"/>
  <c r="B100" i="18"/>
  <c r="B101" i="18"/>
  <c r="B102" i="18"/>
  <c r="B103" i="18"/>
  <c r="B104" i="18"/>
  <c r="B105" i="18"/>
  <c r="B106" i="18"/>
  <c r="B107" i="18"/>
  <c r="M95" i="18"/>
  <c r="B95" i="18"/>
  <c r="M73" i="18"/>
  <c r="M74" i="18"/>
  <c r="M75" i="18"/>
  <c r="M76" i="18"/>
  <c r="M77" i="18"/>
  <c r="M78" i="18"/>
  <c r="M79" i="18"/>
  <c r="M80" i="18"/>
  <c r="M81" i="18"/>
  <c r="M82" i="18"/>
  <c r="M83" i="18"/>
  <c r="M84" i="18"/>
  <c r="M85" i="18"/>
  <c r="M86" i="18"/>
  <c r="M87" i="18"/>
  <c r="M88" i="18"/>
  <c r="M89" i="18"/>
  <c r="H73" i="18"/>
  <c r="H74" i="18"/>
  <c r="H75" i="18"/>
  <c r="H76" i="18"/>
  <c r="H77" i="18"/>
  <c r="H78" i="18"/>
  <c r="H79" i="18"/>
  <c r="H80" i="18"/>
  <c r="H81" i="18"/>
  <c r="H82" i="18"/>
  <c r="H83" i="18"/>
  <c r="H84" i="18"/>
  <c r="H85" i="18"/>
  <c r="H86" i="18"/>
  <c r="H87" i="18"/>
  <c r="H88" i="18"/>
  <c r="H89" i="18"/>
  <c r="C73" i="18"/>
  <c r="C74" i="18"/>
  <c r="C75" i="18"/>
  <c r="C76" i="18"/>
  <c r="C77" i="18"/>
  <c r="C78" i="18"/>
  <c r="C79" i="18"/>
  <c r="C80" i="18"/>
  <c r="C81" i="18"/>
  <c r="C82" i="18"/>
  <c r="C83" i="18"/>
  <c r="C84" i="18"/>
  <c r="C85" i="18"/>
  <c r="C86" i="18"/>
  <c r="C87" i="18"/>
  <c r="C88" i="18"/>
  <c r="C89" i="18"/>
  <c r="M72" i="18"/>
  <c r="H72" i="18"/>
  <c r="C72" i="18"/>
  <c r="B73" i="18"/>
  <c r="B74" i="18"/>
  <c r="B75" i="18"/>
  <c r="B76" i="18"/>
  <c r="B77" i="18"/>
  <c r="B78" i="18"/>
  <c r="B79" i="18"/>
  <c r="B80" i="18"/>
  <c r="B81" i="18"/>
  <c r="B82" i="18"/>
  <c r="B83" i="18"/>
  <c r="B84" i="18"/>
  <c r="B85" i="18"/>
  <c r="B86" i="18"/>
  <c r="B87" i="18"/>
  <c r="B88" i="18"/>
  <c r="B89" i="18"/>
  <c r="B72" i="18"/>
  <c r="H21" i="18"/>
  <c r="H20" i="18"/>
  <c r="H19" i="18"/>
  <c r="O60" i="18"/>
  <c r="O58" i="18"/>
  <c r="N58" i="18"/>
  <c r="M58" i="18"/>
  <c r="M56" i="18"/>
  <c r="O54" i="18"/>
  <c r="O53" i="18"/>
  <c r="N54" i="18"/>
  <c r="N53" i="18"/>
  <c r="M54" i="18"/>
  <c r="M53" i="18"/>
  <c r="N113" i="13"/>
  <c r="O35" i="18" s="1"/>
  <c r="N133" i="12"/>
  <c r="N35" i="18" s="1"/>
  <c r="O31" i="18"/>
  <c r="N31" i="18"/>
  <c r="M31" i="18"/>
  <c r="F6" i="18"/>
  <c r="E6" i="18"/>
  <c r="B6" i="18"/>
  <c r="P125" i="18" l="1"/>
  <c r="P124" i="18"/>
  <c r="P123" i="18"/>
  <c r="P122" i="18"/>
  <c r="P89" i="18"/>
  <c r="P88" i="18"/>
  <c r="P87" i="18"/>
  <c r="P86" i="18"/>
  <c r="P104" i="18"/>
  <c r="P107" i="18"/>
  <c r="P106" i="18"/>
  <c r="P105" i="18"/>
  <c r="M126" i="18"/>
  <c r="M108" i="18"/>
  <c r="M90" i="18"/>
  <c r="L60" i="11"/>
  <c r="M17" i="18" s="1"/>
  <c r="M215" i="13"/>
  <c r="N92" i="13"/>
  <c r="O27" i="18" s="1"/>
  <c r="N77" i="13"/>
  <c r="O25" i="18" s="1"/>
  <c r="L60" i="13"/>
  <c r="O17" i="18" s="1"/>
  <c r="N52" i="13"/>
  <c r="O14" i="18" s="1"/>
  <c r="N36" i="13"/>
  <c r="O12" i="18" s="1"/>
  <c r="N25" i="13"/>
  <c r="O11" i="18" s="1"/>
  <c r="M11" i="13"/>
  <c r="L111" i="12"/>
  <c r="N29" i="18" s="1"/>
  <c r="N103" i="12"/>
  <c r="N27" i="18" s="1"/>
  <c r="N88" i="12"/>
  <c r="N25" i="18" s="1"/>
  <c r="N77" i="12"/>
  <c r="N24" i="18" s="1"/>
  <c r="L60" i="12"/>
  <c r="N17" i="18" s="1"/>
  <c r="N52" i="12"/>
  <c r="N14" i="18" s="1"/>
  <c r="N36" i="12"/>
  <c r="N12" i="18" s="1"/>
  <c r="N25" i="11"/>
  <c r="M11" i="18" s="1"/>
  <c r="N25" i="12"/>
  <c r="N11" i="18" s="1"/>
  <c r="M11" i="12"/>
  <c r="N135" i="11" l="1"/>
  <c r="M35" i="18" s="1"/>
  <c r="L113" i="11"/>
  <c r="M29" i="18" s="1"/>
  <c r="N104" i="11"/>
  <c r="M27" i="18" s="1"/>
  <c r="N88" i="11"/>
  <c r="M25" i="18" s="1"/>
  <c r="N77" i="11"/>
  <c r="M24" i="18" s="1"/>
  <c r="N52" i="11"/>
  <c r="M14" i="18" s="1"/>
  <c r="N36" i="11"/>
  <c r="M12" i="18" s="1"/>
  <c r="M11" i="11"/>
  <c r="M8" i="18" s="1"/>
  <c r="M234" i="11" l="1"/>
</calcChain>
</file>

<file path=xl/comments1.xml><?xml version="1.0" encoding="utf-8"?>
<comments xmlns="http://schemas.openxmlformats.org/spreadsheetml/2006/main">
  <authors>
    <author>x080451</author>
  </authors>
  <commentList>
    <comment ref="C215" authorId="0" shapeId="0">
      <text>
        <r>
          <rPr>
            <b/>
            <sz val="9"/>
            <color indexed="81"/>
            <rFont val="Tahoma"/>
            <family val="2"/>
          </rPr>
          <t>Aclaración:</t>
        </r>
        <r>
          <rPr>
            <sz val="9"/>
            <color indexed="81"/>
            <rFont val="Tahoma"/>
            <family val="2"/>
          </rPr>
          <t xml:space="preserve">
En caso de no tener un nombre reconocido (ej. Señorío de Bértiz) introducir breve descripción.</t>
        </r>
      </text>
    </comment>
    <comment ref="H215" authorId="0" shapeId="0">
      <text>
        <r>
          <rPr>
            <b/>
            <sz val="9"/>
            <color indexed="81"/>
            <rFont val="Tahoma"/>
            <family val="2"/>
          </rPr>
          <t>Aclaración:</t>
        </r>
        <r>
          <rPr>
            <sz val="9"/>
            <color indexed="81"/>
            <rFont val="Tahoma"/>
            <family val="2"/>
          </rPr>
          <t xml:space="preserve">
Caso de no tratarse de una localidad concreta, indicar la más próxima.
</t>
        </r>
      </text>
    </comment>
  </commentList>
</comments>
</file>

<file path=xl/comments2.xml><?xml version="1.0" encoding="utf-8"?>
<comments xmlns="http://schemas.openxmlformats.org/spreadsheetml/2006/main">
  <authors>
    <author>x080451</author>
  </authors>
  <commentList>
    <comment ref="C218" authorId="0" shapeId="0">
      <text>
        <r>
          <rPr>
            <b/>
            <sz val="9"/>
            <color indexed="81"/>
            <rFont val="Tahoma"/>
            <family val="2"/>
          </rPr>
          <t>Aclaración:</t>
        </r>
        <r>
          <rPr>
            <sz val="9"/>
            <color indexed="81"/>
            <rFont val="Tahoma"/>
            <family val="2"/>
          </rPr>
          <t xml:space="preserve">
En caso de no tener un nombre reconocido (ej. Señorío de Bértiz) introducir breve descripción.</t>
        </r>
      </text>
    </comment>
    <comment ref="H218" authorId="0" shapeId="0">
      <text>
        <r>
          <rPr>
            <b/>
            <sz val="9"/>
            <color indexed="81"/>
            <rFont val="Tahoma"/>
            <family val="2"/>
          </rPr>
          <t>Aclaración:</t>
        </r>
        <r>
          <rPr>
            <sz val="9"/>
            <color indexed="81"/>
            <rFont val="Tahoma"/>
            <family val="2"/>
          </rPr>
          <t xml:space="preserve">
Caso de no tratarse de una localidad concreta, indicar la más próxima.
</t>
        </r>
      </text>
    </comment>
  </commentList>
</comments>
</file>

<file path=xl/comments3.xml><?xml version="1.0" encoding="utf-8"?>
<comments xmlns="http://schemas.openxmlformats.org/spreadsheetml/2006/main">
  <authors>
    <author>x080451</author>
  </authors>
  <commentList>
    <comment ref="C201" authorId="0" shapeId="0">
      <text>
        <r>
          <rPr>
            <b/>
            <sz val="9"/>
            <color indexed="81"/>
            <rFont val="Tahoma"/>
            <family val="2"/>
          </rPr>
          <t>Aclaración:</t>
        </r>
        <r>
          <rPr>
            <sz val="9"/>
            <color indexed="81"/>
            <rFont val="Tahoma"/>
            <family val="2"/>
          </rPr>
          <t xml:space="preserve">
En caso de no tener un nombre reconocido (ej. Señorío de Bértiz) introducir breve descripción.</t>
        </r>
      </text>
    </comment>
    <comment ref="H201" authorId="0" shapeId="0">
      <text>
        <r>
          <rPr>
            <b/>
            <sz val="9"/>
            <color indexed="81"/>
            <rFont val="Tahoma"/>
            <family val="2"/>
          </rPr>
          <t>Aclaración:</t>
        </r>
        <r>
          <rPr>
            <sz val="9"/>
            <color indexed="81"/>
            <rFont val="Tahoma"/>
            <family val="2"/>
          </rPr>
          <t xml:space="preserve">
Caso de no tratarse de una localidad concreta, indicar la más próxima.
</t>
        </r>
      </text>
    </comment>
  </commentList>
</comments>
</file>

<file path=xl/comments4.xml><?xml version="1.0" encoding="utf-8"?>
<comments xmlns="http://schemas.openxmlformats.org/spreadsheetml/2006/main">
  <authors>
    <author>x080451</author>
  </authors>
  <commentList>
    <comment ref="J20" authorId="0" shapeId="0">
      <text>
        <r>
          <rPr>
            <b/>
            <sz val="9"/>
            <color indexed="81"/>
            <rFont val="Tahoma"/>
            <family val="2"/>
          </rPr>
          <t>Aclaración:</t>
        </r>
        <r>
          <rPr>
            <sz val="9"/>
            <color indexed="81"/>
            <rFont val="Tahoma"/>
            <family val="2"/>
          </rPr>
          <t xml:space="preserve">
Indicar año de solicitud de la ayuda
</t>
        </r>
      </text>
    </comment>
  </commentList>
</comments>
</file>

<file path=xl/comments5.xml><?xml version="1.0" encoding="utf-8"?>
<comments xmlns="http://schemas.openxmlformats.org/spreadsheetml/2006/main">
  <authors>
    <author>x080451</author>
  </authors>
  <commentList>
    <comment ref="C71" authorId="0" shapeId="0">
      <text>
        <r>
          <rPr>
            <b/>
            <sz val="9"/>
            <color indexed="81"/>
            <rFont val="Tahoma"/>
            <family val="2"/>
          </rPr>
          <t>Aclaración:</t>
        </r>
        <r>
          <rPr>
            <sz val="9"/>
            <color indexed="81"/>
            <rFont val="Tahoma"/>
            <family val="2"/>
          </rPr>
          <t xml:space="preserve">
En caso de no tener un nombre reconocido (ej. Señorío de Bértiz) introducir breve descripción.</t>
        </r>
      </text>
    </comment>
    <comment ref="H71" authorId="0" shapeId="0">
      <text>
        <r>
          <rPr>
            <b/>
            <sz val="9"/>
            <color indexed="81"/>
            <rFont val="Tahoma"/>
            <family val="2"/>
          </rPr>
          <t>Aclaración:</t>
        </r>
        <r>
          <rPr>
            <sz val="9"/>
            <color indexed="81"/>
            <rFont val="Tahoma"/>
            <family val="2"/>
          </rPr>
          <t xml:space="preserve">
Caso de no tratarse de una localidad concreta, indicar la más próxima.
</t>
        </r>
      </text>
    </comment>
    <comment ref="C94" authorId="0" shapeId="0">
      <text>
        <r>
          <rPr>
            <b/>
            <sz val="9"/>
            <color indexed="81"/>
            <rFont val="Tahoma"/>
            <family val="2"/>
          </rPr>
          <t>Aclaración:</t>
        </r>
        <r>
          <rPr>
            <sz val="9"/>
            <color indexed="81"/>
            <rFont val="Tahoma"/>
            <family val="2"/>
          </rPr>
          <t xml:space="preserve">
En caso de no tener un nombre reconocido (ej. Señorío de Bértiz) introducir breve descripción.</t>
        </r>
      </text>
    </comment>
    <comment ref="H94" authorId="0" shapeId="0">
      <text>
        <r>
          <rPr>
            <b/>
            <sz val="9"/>
            <color indexed="81"/>
            <rFont val="Tahoma"/>
            <family val="2"/>
          </rPr>
          <t>Aclaración:</t>
        </r>
        <r>
          <rPr>
            <sz val="9"/>
            <color indexed="81"/>
            <rFont val="Tahoma"/>
            <family val="2"/>
          </rPr>
          <t xml:space="preserve">
Caso de no tratarse de una localidad concreta, indicar la más próxima.
</t>
        </r>
      </text>
    </comment>
    <comment ref="C112" authorId="0" shapeId="0">
      <text>
        <r>
          <rPr>
            <b/>
            <sz val="9"/>
            <color indexed="81"/>
            <rFont val="Tahoma"/>
            <family val="2"/>
          </rPr>
          <t>Aclaración:</t>
        </r>
        <r>
          <rPr>
            <sz val="9"/>
            <color indexed="81"/>
            <rFont val="Tahoma"/>
            <family val="2"/>
          </rPr>
          <t xml:space="preserve">
En caso de no tener un nombre reconocido (ej. Señorío de Bértiz) introducir breve descripción.</t>
        </r>
      </text>
    </comment>
    <comment ref="H112" authorId="0" shapeId="0">
      <text>
        <r>
          <rPr>
            <b/>
            <sz val="9"/>
            <color indexed="81"/>
            <rFont val="Tahoma"/>
            <family val="2"/>
          </rPr>
          <t>Aclaración:</t>
        </r>
        <r>
          <rPr>
            <sz val="9"/>
            <color indexed="81"/>
            <rFont val="Tahoma"/>
            <family val="2"/>
          </rPr>
          <t xml:space="preserve">
Caso de no tratarse de una localidad concreta, indicar la más próxima.
</t>
        </r>
      </text>
    </comment>
  </commentList>
</comments>
</file>

<file path=xl/sharedStrings.xml><?xml version="1.0" encoding="utf-8"?>
<sst xmlns="http://schemas.openxmlformats.org/spreadsheetml/2006/main" count="586" uniqueCount="291">
  <si>
    <r>
      <t xml:space="preserve">Don/Doña </t>
    </r>
    <r>
      <rPr>
        <u/>
        <sz val="10"/>
        <color theme="1"/>
        <rFont val="Verdana"/>
        <family val="2"/>
      </rPr>
      <t xml:space="preserve"> </t>
    </r>
  </si>
  <si>
    <r>
      <t xml:space="preserve">DNI/NIF   </t>
    </r>
    <r>
      <rPr>
        <u/>
        <sz val="10"/>
        <color theme="1"/>
        <rFont val="Verdana"/>
        <family val="2"/>
      </rPr>
      <t xml:space="preserve"> </t>
    </r>
  </si>
  <si>
    <t>EN NOMBRE PROPIO O</t>
  </si>
  <si>
    <t>Dirección General de Cultura-Institución Príncipe de Viana</t>
  </si>
  <si>
    <t>EQUIPO ARTISTICO</t>
  </si>
  <si>
    <t>Personaje / Protagonista</t>
  </si>
  <si>
    <t>Intérprete / Nombre artístico</t>
  </si>
  <si>
    <t>NACIONALIDAD</t>
  </si>
  <si>
    <t>Personaje / Principales</t>
  </si>
  <si>
    <t>Personaje / Secundarios</t>
  </si>
  <si>
    <t>Observaciones</t>
  </si>
  <si>
    <t>2. En caso de utilizar nombre artístico, indíquese éste al lado del nombre y apellidos.</t>
  </si>
  <si>
    <t>Director/a</t>
  </si>
  <si>
    <t>Guionista</t>
  </si>
  <si>
    <t>Director/a de fotografía</t>
  </si>
  <si>
    <t>Compositor/a de la música</t>
  </si>
  <si>
    <t>Director/a de arte (Decorador/a)</t>
  </si>
  <si>
    <t>Jefe/a de sonido</t>
  </si>
  <si>
    <t>Figurinista/Jefe/a de vestuario</t>
  </si>
  <si>
    <t>Secretaria/o de producción</t>
  </si>
  <si>
    <t>Argumento</t>
  </si>
  <si>
    <t>Asesoría de guion</t>
  </si>
  <si>
    <t>Diálogos</t>
  </si>
  <si>
    <t>Jefe/a de producción</t>
  </si>
  <si>
    <t>Ayudante de producción</t>
  </si>
  <si>
    <t>Regidor/a de rodaje</t>
  </si>
  <si>
    <t>Operador/a 2ª unidad</t>
  </si>
  <si>
    <t>Segundo/a operador/a 1ª unidad</t>
  </si>
  <si>
    <t>Foquista 1ª unidad</t>
  </si>
  <si>
    <t>Fotofija</t>
  </si>
  <si>
    <t>Ayudante de maquillaje</t>
  </si>
  <si>
    <t>Peluquería</t>
  </si>
  <si>
    <t>Ayudante de montaje</t>
  </si>
  <si>
    <t>Jefe/a de sastrería</t>
  </si>
  <si>
    <t>Ambientador/a</t>
  </si>
  <si>
    <t>Ayudante de decoración</t>
  </si>
  <si>
    <t>Maquetista</t>
  </si>
  <si>
    <t>Constructor/a de decorados</t>
  </si>
  <si>
    <t>Efectos especiales</t>
  </si>
  <si>
    <t>Armero/a</t>
  </si>
  <si>
    <t>Montador/a de sonido</t>
  </si>
  <si>
    <t>Microfonista</t>
  </si>
  <si>
    <t>Autores/as de canciones</t>
  </si>
  <si>
    <t>Coreógrafo/a</t>
  </si>
  <si>
    <t>FICHA TÉCNICO-ARTÍSTICA</t>
  </si>
  <si>
    <t>Nombre y apellidos / Nombre artístico</t>
  </si>
  <si>
    <t>Jefe/a de caracterización (Maquillaje)</t>
  </si>
  <si>
    <t>Dirección de animación</t>
  </si>
  <si>
    <t>Autor/a obra literaria</t>
  </si>
  <si>
    <t>Guion</t>
  </si>
  <si>
    <t>Guiones de desarrollo</t>
  </si>
  <si>
    <t>Compositor/a música de fondo</t>
  </si>
  <si>
    <t>Autor/a de canciones</t>
  </si>
  <si>
    <t>Director/a producción (Ejecutivo/a)</t>
  </si>
  <si>
    <t>Diseñador/a personajes</t>
  </si>
  <si>
    <t>Supervisión animación</t>
  </si>
  <si>
    <t>Animador/a senior</t>
  </si>
  <si>
    <t>Animador/a junior</t>
  </si>
  <si>
    <t>Animador/a de masas</t>
  </si>
  <si>
    <t>Meritorio/a de animación</t>
  </si>
  <si>
    <t>Captura de movimiento</t>
  </si>
  <si>
    <t>Director/a de actores (voces)</t>
  </si>
  <si>
    <t>Diseño de sonido</t>
  </si>
  <si>
    <t>Supervisor/a color y pintura</t>
  </si>
  <si>
    <t>Colorista</t>
  </si>
  <si>
    <t>Pintor/a</t>
  </si>
  <si>
    <t>Ajustador/a de diálogos</t>
  </si>
  <si>
    <t>Supervisor/a de intercalación</t>
  </si>
  <si>
    <t>Supervisor/a escáner</t>
  </si>
  <si>
    <t>Escáner</t>
  </si>
  <si>
    <t>Operador/a escáner</t>
  </si>
  <si>
    <t>Montador/a</t>
  </si>
  <si>
    <t>Supervisor/a de post-producción</t>
  </si>
  <si>
    <r>
      <t xml:space="preserve">En </t>
    </r>
    <r>
      <rPr>
        <u/>
        <sz val="10"/>
        <color theme="1"/>
        <rFont val="Verdana"/>
        <family val="2"/>
      </rPr>
      <t xml:space="preserve"> </t>
    </r>
  </si>
  <si>
    <t>DECLARO RESPONSABLEMENTE QUE:</t>
  </si>
  <si>
    <t>LARGOMETRAJES A.1</t>
  </si>
  <si>
    <t>1ª FASE</t>
  </si>
  <si>
    <t>Año de constitución</t>
  </si>
  <si>
    <t xml:space="preserve">1) Experiencia de la empresa solicitante de la ayuda en los últimos 7 años (9 años en el caso de proyectos de animación)
</t>
  </si>
  <si>
    <t>Año</t>
  </si>
  <si>
    <t>Largometraje</t>
  </si>
  <si>
    <t>Nacionalidad</t>
  </si>
  <si>
    <t>Cortometraje</t>
  </si>
  <si>
    <r>
      <t xml:space="preserve">1 </t>
    </r>
    <r>
      <rPr>
        <i/>
        <sz val="8"/>
        <color rgb="FF000000"/>
        <rFont val="Verdana"/>
        <family val="2"/>
      </rPr>
      <t>Adjuntar currículum en el apartado “Memoria de producción”</t>
    </r>
  </si>
  <si>
    <r>
      <t>Premios obtenidos y participación en festivales</t>
    </r>
    <r>
      <rPr>
        <i/>
        <vertAlign val="superscript"/>
        <sz val="9"/>
        <color rgb="FF000000"/>
        <rFont val="Verdana"/>
        <family val="2"/>
      </rPr>
      <t>2</t>
    </r>
  </si>
  <si>
    <t>Premio/Participación</t>
  </si>
  <si>
    <r>
      <t xml:space="preserve">2 </t>
    </r>
    <r>
      <rPr>
        <i/>
        <sz val="8"/>
        <color rgb="FF000000"/>
        <rFont val="Verdana"/>
        <family val="2"/>
      </rPr>
      <t>Adjuntar mails, certificados o diplomas emitidos por el festival correspondiente</t>
    </r>
  </si>
  <si>
    <t xml:space="preserve">3) Datos de taquilla de una de las películas de la productora solicitante
</t>
  </si>
  <si>
    <t>Película</t>
  </si>
  <si>
    <r>
      <t>Núm. espectadores/as</t>
    </r>
    <r>
      <rPr>
        <i/>
        <vertAlign val="superscript"/>
        <sz val="9"/>
        <color rgb="FF000000"/>
        <rFont val="Verdana"/>
        <family val="2"/>
      </rPr>
      <t>3</t>
    </r>
  </si>
  <si>
    <r>
      <rPr>
        <b/>
        <sz val="10"/>
        <color rgb="FF000000"/>
        <rFont val="Verdana"/>
        <family val="2"/>
      </rPr>
      <t>b)</t>
    </r>
    <r>
      <rPr>
        <sz val="10"/>
        <color rgb="FF000000"/>
        <rFont val="Verdana"/>
        <family val="2"/>
      </rPr>
      <t xml:space="preserve"> La trayectoria del </t>
    </r>
    <r>
      <rPr>
        <b/>
        <sz val="10"/>
        <color rgb="FF1F497D"/>
        <rFont val="Verdana"/>
        <family val="2"/>
      </rPr>
      <t>director o directora</t>
    </r>
    <r>
      <rPr>
        <b/>
        <vertAlign val="superscript"/>
        <sz val="10"/>
        <color rgb="FF1F497D"/>
        <rFont val="Verdana"/>
        <family val="2"/>
      </rPr>
      <t>4</t>
    </r>
    <r>
      <rPr>
        <sz val="10"/>
        <color rgb="FF000000"/>
        <rFont val="Verdana"/>
        <family val="2"/>
      </rPr>
      <t xml:space="preserve"> del proyecto:</t>
    </r>
  </si>
  <si>
    <t>1. Experiencia del director o directora en los últimos 7 años (9 años en el caso de proyectos de animación)</t>
  </si>
  <si>
    <r>
      <rPr>
        <i/>
        <vertAlign val="superscript"/>
        <sz val="8"/>
        <color rgb="FF000000"/>
        <rFont val="Verdana"/>
        <family val="2"/>
      </rPr>
      <t xml:space="preserve">4 </t>
    </r>
    <r>
      <rPr>
        <i/>
        <sz val="8"/>
        <color rgb="FF000000"/>
        <rFont val="Verdana"/>
        <family val="2"/>
      </rPr>
      <t>Adjuntar currículum en el apartado “Memoria de dirección”</t>
    </r>
  </si>
  <si>
    <r>
      <t xml:space="preserve">Premios obtenidos y participación en festivales </t>
    </r>
    <r>
      <rPr>
        <i/>
        <vertAlign val="superscript"/>
        <sz val="9"/>
        <color rgb="FF000000"/>
        <rFont val="Verdana"/>
        <family val="2"/>
      </rPr>
      <t>5</t>
    </r>
  </si>
  <si>
    <r>
      <t xml:space="preserve">5 </t>
    </r>
    <r>
      <rPr>
        <i/>
        <sz val="8"/>
        <color rgb="FF000000"/>
        <rFont val="Verdana"/>
        <family val="2"/>
      </rPr>
      <t>Adjuntar mails, certificados o diplomas emitidos por el festival correspondiente</t>
    </r>
  </si>
  <si>
    <t>3. Datos de taquilla de una de las películas dirigidas por el director/a del proyecto objeto de la solicitud</t>
  </si>
  <si>
    <r>
      <t xml:space="preserve">Núm. espectadores/as </t>
    </r>
    <r>
      <rPr>
        <i/>
        <vertAlign val="superscript"/>
        <sz val="9"/>
        <color rgb="FF000000"/>
        <rFont val="Verdana"/>
        <family val="2"/>
      </rPr>
      <t>6</t>
    </r>
  </si>
  <si>
    <r>
      <rPr>
        <b/>
        <sz val="10"/>
        <color theme="1"/>
        <rFont val="Verdana"/>
        <family val="2"/>
      </rPr>
      <t xml:space="preserve">c) </t>
    </r>
    <r>
      <rPr>
        <sz val="10"/>
        <color theme="1"/>
        <rFont val="Verdana"/>
        <family val="2"/>
      </rPr>
      <t xml:space="preserve">Gasto en Navarra: que se asignará de acuerdo al porcentaje que represente el gasto realizado en Navarra en la fase de producción del proyecto </t>
    </r>
    <r>
      <rPr>
        <vertAlign val="superscript"/>
        <sz val="10"/>
        <color theme="1"/>
        <rFont val="Verdana"/>
        <family val="2"/>
      </rPr>
      <t>7</t>
    </r>
    <r>
      <rPr>
        <sz val="10"/>
        <color theme="1"/>
        <rFont val="Verdana"/>
        <family val="2"/>
      </rPr>
      <t>:</t>
    </r>
  </si>
  <si>
    <r>
      <rPr>
        <b/>
        <sz val="10"/>
        <color rgb="FF000000"/>
        <rFont val="Verdana"/>
        <family val="2"/>
      </rPr>
      <t>d)</t>
    </r>
    <r>
      <rPr>
        <sz val="10"/>
        <color rgb="FF000000"/>
        <rFont val="Verdana"/>
        <family val="2"/>
      </rPr>
      <t xml:space="preserve"> Productora radicada en Navarra:</t>
    </r>
  </si>
  <si>
    <t>Para acreditar la residencia fiscal deberá adjuntar el correspondiente certificado expedido por la Hacienda Foral de Navarra que se podrá obtener online mediante el siguiente enlace de certificados telemáticos.</t>
  </si>
  <si>
    <t>https://www.navarra.es/es/tramites/on/-/line/Certificados-telematicos-expedidos-por-la-Hacienda-Tributaria-de-Navarra</t>
  </si>
  <si>
    <r>
      <rPr>
        <b/>
        <sz val="10"/>
        <color theme="1"/>
        <rFont val="Verdana"/>
        <family val="2"/>
      </rPr>
      <t xml:space="preserve">e) </t>
    </r>
    <r>
      <rPr>
        <sz val="10"/>
        <color theme="1"/>
        <rFont val="Verdana"/>
        <family val="2"/>
      </rPr>
      <t xml:space="preserve">Consecución de la financiación, compromisos ya realizados del plan de financiación:
</t>
    </r>
  </si>
  <si>
    <r>
      <rPr>
        <b/>
        <sz val="10"/>
        <color rgb="FF000000"/>
        <rFont val="Verdana"/>
        <family val="2"/>
      </rPr>
      <t xml:space="preserve">f) </t>
    </r>
    <r>
      <rPr>
        <sz val="10"/>
        <color rgb="FF000000"/>
        <rFont val="Verdana"/>
        <family val="2"/>
      </rPr>
      <t>Director/a novel:</t>
    </r>
  </si>
  <si>
    <t xml:space="preserve">Director /a </t>
  </si>
  <si>
    <t>Primero / Segundo</t>
  </si>
  <si>
    <r>
      <rPr>
        <b/>
        <sz val="10"/>
        <color rgb="FF000000"/>
        <rFont val="Verdana"/>
        <family val="2"/>
      </rPr>
      <t>g)</t>
    </r>
    <r>
      <rPr>
        <sz val="10"/>
        <color rgb="FF000000"/>
        <rFont val="Verdana"/>
        <family val="2"/>
      </rPr>
      <t xml:space="preserve"> Participación de la mujer:</t>
    </r>
  </si>
  <si>
    <t>Nombre / Coparticipación</t>
  </si>
  <si>
    <t>Puesto</t>
  </si>
  <si>
    <t>%</t>
  </si>
  <si>
    <r>
      <rPr>
        <b/>
        <sz val="10"/>
        <color rgb="FF000000"/>
        <rFont val="Verdana"/>
        <family val="2"/>
      </rPr>
      <t>h</t>
    </r>
    <r>
      <rPr>
        <sz val="10"/>
        <color rgb="FF000000"/>
        <rFont val="Verdana"/>
        <family val="2"/>
      </rPr>
      <t>) Presencia del euskera en el proyecto y/o en su divulgación y promoción:</t>
    </r>
  </si>
  <si>
    <r>
      <rPr>
        <b/>
        <sz val="10"/>
        <color rgb="FF000000"/>
        <rFont val="Verdana"/>
        <family val="2"/>
      </rPr>
      <t>i)</t>
    </r>
    <r>
      <rPr>
        <sz val="10"/>
        <color rgb="FF000000"/>
        <rFont val="Verdana"/>
        <family val="2"/>
      </rPr>
      <t xml:space="preserve"> Tener empleada en la empresa o incorporar al proyecto, al menos, a una persona con discapacidad</t>
    </r>
    <r>
      <rPr>
        <sz val="10"/>
        <color rgb="FFFF0000"/>
        <rFont val="Verdana"/>
        <family val="2"/>
      </rPr>
      <t xml:space="preserve"> </t>
    </r>
    <r>
      <rPr>
        <sz val="10"/>
        <color rgb="FF000000"/>
        <rFont val="Verdana"/>
        <family val="2"/>
      </rPr>
      <t>con un grado igual o superior al 33% reconocido por el organismo competente</t>
    </r>
    <r>
      <rPr>
        <vertAlign val="superscript"/>
        <sz val="10"/>
        <color rgb="FF000000"/>
        <rFont val="Verdana"/>
        <family val="2"/>
      </rPr>
      <t>9</t>
    </r>
  </si>
  <si>
    <r>
      <t>9</t>
    </r>
    <r>
      <rPr>
        <i/>
        <sz val="8"/>
        <color rgb="FF000000"/>
        <rFont val="Verdana"/>
        <family val="2"/>
      </rPr>
      <t xml:space="preserve"> Indicar número de personas.</t>
    </r>
  </si>
  <si>
    <r>
      <rPr>
        <b/>
        <sz val="10"/>
        <color rgb="FF000000"/>
        <rFont val="Verdana"/>
        <family val="2"/>
      </rPr>
      <t xml:space="preserve">j) </t>
    </r>
    <r>
      <rPr>
        <sz val="10"/>
        <color rgb="FF000000"/>
        <rFont val="Verdana"/>
        <family val="2"/>
      </rPr>
      <t>Incorporar al proyecto, al menos, a una persona con un contrato en prácticas</t>
    </r>
    <r>
      <rPr>
        <vertAlign val="superscript"/>
        <sz val="10"/>
        <color rgb="FF000000"/>
        <rFont val="Verdana"/>
        <family val="2"/>
      </rPr>
      <t>10</t>
    </r>
    <r>
      <rPr>
        <sz val="10"/>
        <color rgb="FF000000"/>
        <rFont val="Verdana"/>
        <family val="2"/>
      </rPr>
      <t>:</t>
    </r>
  </si>
  <si>
    <t>2ª FASE</t>
  </si>
  <si>
    <r>
      <rPr>
        <b/>
        <sz val="10"/>
        <color rgb="FF000000"/>
        <rFont val="Verdana"/>
        <family val="2"/>
      </rPr>
      <t xml:space="preserve">a) </t>
    </r>
    <r>
      <rPr>
        <sz val="10"/>
        <color rgb="FF000000"/>
        <rFont val="Verdana"/>
        <family val="2"/>
      </rPr>
      <t>Calidad, originalidad e innovación artística del guion:</t>
    </r>
  </si>
  <si>
    <t>(Incluye calidad de guion/tratamiento; Personajes/localizaciones; Propuesta visual).</t>
  </si>
  <si>
    <r>
      <rPr>
        <b/>
        <sz val="10"/>
        <color rgb="FF000000"/>
        <rFont val="Verdana"/>
        <family val="2"/>
      </rPr>
      <t xml:space="preserve">b) </t>
    </r>
    <r>
      <rPr>
        <sz val="10"/>
        <color rgb="FF000000"/>
        <rFont val="Verdana"/>
        <family val="2"/>
      </rPr>
      <t>Viabilidad económica y financiera del proyecto:</t>
    </r>
  </si>
  <si>
    <t>(Incluye adecuación del plan de financiación; Contratos con agentes de venta/distribuidoras; Contratos con prestadores de servicio de comunicación audiovisual; Coproducción estatal; Coproducción internacional; Otras ayudas regionales, nacionales o internacionales).</t>
  </si>
  <si>
    <t>LARGOMETRAJES A.2</t>
  </si>
  <si>
    <r>
      <t>Núm. espectadores/as</t>
    </r>
    <r>
      <rPr>
        <i/>
        <vertAlign val="superscript"/>
        <sz val="6.6"/>
        <color rgb="FF000000"/>
        <rFont val="Verdana"/>
        <family val="2"/>
      </rPr>
      <t>3</t>
    </r>
  </si>
  <si>
    <r>
      <t>4</t>
    </r>
    <r>
      <rPr>
        <i/>
        <sz val="8"/>
        <color rgb="FF000000"/>
        <rFont val="Verdana"/>
        <family val="2"/>
      </rPr>
      <t xml:space="preserve"> Adjuntar currículum en el apartado “Memoria de dirección”</t>
    </r>
  </si>
  <si>
    <r>
      <t xml:space="preserve">Premios obtenidos y participación en festivales </t>
    </r>
    <r>
      <rPr>
        <i/>
        <vertAlign val="superscript"/>
        <sz val="10"/>
        <color rgb="FF000000"/>
        <rFont val="Verdana"/>
        <family val="2"/>
      </rPr>
      <t>5</t>
    </r>
  </si>
  <si>
    <r>
      <rPr>
        <vertAlign val="superscript"/>
        <sz val="8"/>
        <color rgb="FF000000"/>
        <rFont val="Verdana"/>
        <family val="2"/>
      </rPr>
      <t xml:space="preserve">5 </t>
    </r>
    <r>
      <rPr>
        <i/>
        <sz val="8"/>
        <color rgb="FF000000"/>
        <rFont val="Verdana"/>
        <family val="2"/>
      </rPr>
      <t>Adjuntar mails, certificados o diplomas emitidos por el festival correspondiente</t>
    </r>
  </si>
  <si>
    <r>
      <rPr>
        <b/>
        <sz val="10"/>
        <color rgb="FF000000"/>
        <rFont val="Verdana"/>
        <family val="2"/>
      </rPr>
      <t xml:space="preserve">i) </t>
    </r>
    <r>
      <rPr>
        <sz val="10"/>
        <color rgb="FF000000"/>
        <rFont val="Verdana"/>
        <family val="2"/>
      </rPr>
      <t>Incorporar al proyecto, al menos, a una persona con un contrato en prácticas</t>
    </r>
    <r>
      <rPr>
        <vertAlign val="superscript"/>
        <sz val="10"/>
        <color rgb="FF000000"/>
        <rFont val="Verdana"/>
        <family val="2"/>
      </rPr>
      <t>10</t>
    </r>
    <r>
      <rPr>
        <sz val="10"/>
        <color rgb="FF000000"/>
        <rFont val="Verdana"/>
        <family val="2"/>
      </rPr>
      <t>:</t>
    </r>
  </si>
  <si>
    <r>
      <rPr>
        <vertAlign val="superscript"/>
        <sz val="9"/>
        <color rgb="FF000000"/>
        <rFont val="Verdana"/>
        <family val="2"/>
      </rPr>
      <t>10</t>
    </r>
    <r>
      <rPr>
        <vertAlign val="superscript"/>
        <sz val="6.6"/>
        <color rgb="FF000000"/>
        <rFont val="Verdana"/>
        <family val="2"/>
      </rPr>
      <t xml:space="preserve"> </t>
    </r>
    <r>
      <rPr>
        <i/>
        <sz val="8"/>
        <color rgb="FF000000"/>
        <rFont val="Verdana"/>
        <family val="2"/>
      </rPr>
      <t>Indicar número de personas. Adjuntar contrato en prácticas (no son admisibles convenios de prácticas ni contratos de formación).</t>
    </r>
  </si>
  <si>
    <r>
      <rPr>
        <b/>
        <sz val="10"/>
        <color rgb="FF000000"/>
        <rFont val="Verdana"/>
        <family val="2"/>
      </rPr>
      <t xml:space="preserve">d) </t>
    </r>
    <r>
      <rPr>
        <sz val="10"/>
        <color rgb="FF000000"/>
        <rFont val="Verdana"/>
        <family val="2"/>
      </rPr>
      <t>Viabilidad económica y financiera del proyecto:</t>
    </r>
  </si>
  <si>
    <t>CORTOMETRAJES</t>
  </si>
  <si>
    <r>
      <rPr>
        <b/>
        <sz val="10"/>
        <color theme="1"/>
        <rFont val="Verdana"/>
        <family val="2"/>
      </rPr>
      <t xml:space="preserve">c) </t>
    </r>
    <r>
      <rPr>
        <sz val="10"/>
        <color theme="1"/>
        <rFont val="Verdana"/>
        <family val="2"/>
      </rPr>
      <t xml:space="preserve">Gasto en Navarra: que se asignará de acuerdo al porcentaje que represente el gasto realizado en Navarra en la fase de producción del proyecto </t>
    </r>
    <r>
      <rPr>
        <vertAlign val="superscript"/>
        <sz val="10"/>
        <color theme="1"/>
        <rFont val="Verdana"/>
        <family val="2"/>
      </rPr>
      <t>6</t>
    </r>
    <r>
      <rPr>
        <sz val="10"/>
        <color theme="1"/>
        <rFont val="Verdana"/>
        <family val="2"/>
      </rPr>
      <t>:</t>
    </r>
  </si>
  <si>
    <r>
      <rPr>
        <b/>
        <sz val="10"/>
        <color rgb="FF000000"/>
        <rFont val="Verdana"/>
        <family val="2"/>
      </rPr>
      <t xml:space="preserve">i) </t>
    </r>
    <r>
      <rPr>
        <sz val="10"/>
        <color rgb="FF000000"/>
        <rFont val="Verdana"/>
        <family val="2"/>
      </rPr>
      <t>Incorporar al proyecto, al menos, a una persona con un contrato en prácticas</t>
    </r>
    <r>
      <rPr>
        <vertAlign val="superscript"/>
        <sz val="10"/>
        <color rgb="FF000000"/>
        <rFont val="Verdana"/>
        <family val="2"/>
      </rPr>
      <t xml:space="preserve"> 8</t>
    </r>
    <r>
      <rPr>
        <sz val="10"/>
        <color rgb="FF000000"/>
        <rFont val="Verdana"/>
        <family val="2"/>
      </rPr>
      <t>:</t>
    </r>
  </si>
  <si>
    <r>
      <rPr>
        <vertAlign val="superscript"/>
        <sz val="9"/>
        <color rgb="FF000000"/>
        <rFont val="Verdana"/>
        <family val="2"/>
      </rPr>
      <t>8</t>
    </r>
    <r>
      <rPr>
        <vertAlign val="superscript"/>
        <sz val="6.6"/>
        <color rgb="FF000000"/>
        <rFont val="Verdana"/>
        <family val="2"/>
      </rPr>
      <t xml:space="preserve"> </t>
    </r>
    <r>
      <rPr>
        <i/>
        <sz val="8"/>
        <color rgb="FF000000"/>
        <rFont val="Verdana"/>
        <family val="2"/>
      </rPr>
      <t>Indicar número de personas. Adjuntar contrato en prácticas (no son admisibles convenios de prácticas ni contratos de formación).</t>
    </r>
  </si>
  <si>
    <r>
      <rPr>
        <b/>
        <sz val="10"/>
        <color rgb="FF000000"/>
        <rFont val="Verdana"/>
        <family val="2"/>
      </rPr>
      <t>j)</t>
    </r>
    <r>
      <rPr>
        <sz val="10"/>
        <color rgb="FF000000"/>
        <rFont val="Verdana"/>
        <family val="2"/>
      </rPr>
      <t xml:space="preserve"> Duración de la película </t>
    </r>
    <r>
      <rPr>
        <vertAlign val="superscript"/>
        <sz val="10"/>
        <color rgb="FF000000"/>
        <rFont val="Verdana"/>
        <family val="2"/>
      </rPr>
      <t>9</t>
    </r>
    <r>
      <rPr>
        <sz val="10"/>
        <color rgb="FF000000"/>
        <rFont val="Verdana"/>
        <family val="2"/>
      </rPr>
      <t>:</t>
    </r>
  </si>
  <si>
    <r>
      <rPr>
        <i/>
        <vertAlign val="superscript"/>
        <sz val="8"/>
        <color rgb="FF000000"/>
        <rFont val="Verdana"/>
        <family val="2"/>
      </rPr>
      <t>9</t>
    </r>
    <r>
      <rPr>
        <i/>
        <sz val="8"/>
        <color rgb="FF000000"/>
        <rFont val="Verdana"/>
        <family val="2"/>
      </rPr>
      <t xml:space="preserve"> Indicar los minutos de duración</t>
    </r>
  </si>
  <si>
    <t xml:space="preserve">2) Premios obtenidos y participación en festivales en las categorías de mejor película, mejor película de habla no inglesa, mejor película de animación, mejor película </t>
  </si>
  <si>
    <t>1. Se entenderá que la nacionalidad indicada, tanto en el equipo técnico como en el artístico, corresponde con la aportación económica de dicho país. En caso de nacionalidad ajena a los países coproductores, se indicará el país coproductor a cuyo cargo irá el correspondiente coste.</t>
  </si>
  <si>
    <t>Título de la obra audiovisual</t>
  </si>
  <si>
    <t>Nombre de la productora</t>
  </si>
  <si>
    <t>MAIL</t>
  </si>
  <si>
    <t>TELÉFONO</t>
  </si>
  <si>
    <t>Tipo de obra audiovisual</t>
  </si>
  <si>
    <t>Documental</t>
  </si>
  <si>
    <t>Animación</t>
  </si>
  <si>
    <t>Duración</t>
  </si>
  <si>
    <t>Serie</t>
  </si>
  <si>
    <t>Color</t>
  </si>
  <si>
    <t>Blanco y negro</t>
  </si>
  <si>
    <t>Meter tipo de contrato</t>
  </si>
  <si>
    <t>Genero</t>
  </si>
  <si>
    <t>Hombre</t>
  </si>
  <si>
    <t>Mujer</t>
  </si>
  <si>
    <t xml:space="preserve">Tipo de obra: </t>
  </si>
  <si>
    <t>Ficción</t>
  </si>
  <si>
    <t>TIPO DE CONTRATO</t>
  </si>
  <si>
    <t>GÉNERO</t>
  </si>
  <si>
    <t>calle</t>
  </si>
  <si>
    <t>C.P</t>
  </si>
  <si>
    <t>NIF</t>
  </si>
  <si>
    <r>
      <t xml:space="preserve">Con domicilio en   </t>
    </r>
    <r>
      <rPr>
        <u/>
        <sz val="10"/>
        <color theme="1"/>
        <rFont val="Verdana"/>
        <family val="2"/>
      </rPr>
      <t xml:space="preserve"> </t>
    </r>
  </si>
  <si>
    <t>X</t>
  </si>
  <si>
    <t xml:space="preserve">(señale lo que proceda) </t>
  </si>
  <si>
    <t>EN REPRESENTACIÓN  DE LA ENTIDAD</t>
  </si>
  <si>
    <t>ANEXO II. A. MEMORIA GENERAZINEMA PRODUCCIÓN</t>
  </si>
  <si>
    <t>CRONOGRAMA</t>
  </si>
  <si>
    <t>ACTIVIDAD</t>
  </si>
  <si>
    <t>PERIODO</t>
  </si>
  <si>
    <t>FECHA INICIO</t>
  </si>
  <si>
    <t>FECHA FINAL</t>
  </si>
  <si>
    <t>LOCALIZACIONES</t>
  </si>
  <si>
    <t>UBICACIÓN</t>
  </si>
  <si>
    <t>Espacio natural</t>
  </si>
  <si>
    <t>Espacio urbano</t>
  </si>
  <si>
    <t>Interior público</t>
  </si>
  <si>
    <t>Interior privado</t>
  </si>
  <si>
    <t>CLASIFICACIÓN DEL ESPACIO</t>
  </si>
  <si>
    <t>NOMBRE DEL ESPACIO</t>
  </si>
  <si>
    <t>DÍAS DE RODAJE</t>
  </si>
  <si>
    <t>TOTAL DÍAS RODAJE EN NAVARRA</t>
  </si>
  <si>
    <r>
      <rPr>
        <b/>
        <sz val="10"/>
        <color rgb="FF000000"/>
        <rFont val="Verdana"/>
        <family val="2"/>
      </rPr>
      <t>c)</t>
    </r>
    <r>
      <rPr>
        <sz val="10"/>
        <color rgb="FF000000"/>
        <rFont val="Verdana"/>
        <family val="2"/>
      </rPr>
      <t xml:space="preserve"> Plan de distribución y marketing:</t>
    </r>
  </si>
  <si>
    <r>
      <rPr>
        <b/>
        <sz val="10"/>
        <color theme="1"/>
        <rFont val="Verdana"/>
        <family val="2"/>
      </rPr>
      <t>b)</t>
    </r>
    <r>
      <rPr>
        <sz val="10"/>
        <color theme="1"/>
        <rFont val="Verdana"/>
        <family val="2"/>
      </rPr>
      <t xml:space="preserve"> Especial valor cinematográfico, cultural o social del proyecto:</t>
    </r>
  </si>
  <si>
    <t>largometraje / cortometraje titulado</t>
  </si>
  <si>
    <t>presentado a las ayudas Generazinema Producción</t>
  </si>
  <si>
    <t>NOMBRE DEL PROYECTO:</t>
  </si>
  <si>
    <t>Nº Años</t>
  </si>
  <si>
    <t>TOTAL</t>
  </si>
  <si>
    <r>
      <rPr>
        <i/>
        <vertAlign val="superscript"/>
        <sz val="8"/>
        <color theme="1"/>
        <rFont val="Verdana"/>
        <family val="2"/>
      </rPr>
      <t xml:space="preserve">7 </t>
    </r>
    <r>
      <rPr>
        <i/>
        <sz val="8"/>
        <color theme="1"/>
        <rFont val="Verdana"/>
        <family val="2"/>
      </rPr>
      <t>Señalar porcentaje que aparece en el Anexo I.B. Declaración Responsable de gasto en Navarra</t>
    </r>
  </si>
  <si>
    <r>
      <rPr>
        <b/>
        <sz val="10"/>
        <color theme="1"/>
        <rFont val="Verdana"/>
        <family val="2"/>
      </rPr>
      <t xml:space="preserve">e) </t>
    </r>
    <r>
      <rPr>
        <sz val="10"/>
        <color theme="1"/>
        <rFont val="Verdana"/>
        <family val="2"/>
      </rPr>
      <t xml:space="preserve">Consecución de la financiación, compromisos ya realizados del plan de financiación </t>
    </r>
    <r>
      <rPr>
        <vertAlign val="superscript"/>
        <sz val="10"/>
        <color theme="1"/>
        <rFont val="Verdana"/>
        <family val="2"/>
      </rPr>
      <t>8</t>
    </r>
    <r>
      <rPr>
        <sz val="10"/>
        <color theme="1"/>
        <rFont val="Verdana"/>
        <family val="2"/>
      </rPr>
      <t xml:space="preserve">:
</t>
    </r>
  </si>
  <si>
    <r>
      <t xml:space="preserve">8 </t>
    </r>
    <r>
      <rPr>
        <i/>
        <sz val="8"/>
        <color rgb="FF000000"/>
        <rFont val="Verdana"/>
        <family val="2"/>
      </rPr>
      <t>Señalar porcentaje de financiación garantizada en la pestaña FINANCIACIÓN GARANTIZADA el Anexo I.</t>
    </r>
  </si>
  <si>
    <t>Dirigida por mujer</t>
  </si>
  <si>
    <t>Guionista mujer</t>
  </si>
  <si>
    <t>Actrices con papeles protagonistas</t>
  </si>
  <si>
    <t>Versión original de la película en euskera</t>
  </si>
  <si>
    <t>Materiales de comunicación proyecto bilingües (castellano/esukera)</t>
  </si>
  <si>
    <r>
      <rPr>
        <b/>
        <sz val="10"/>
        <color rgb="FF000000"/>
        <rFont val="Verdana"/>
        <family val="2"/>
      </rPr>
      <t>h</t>
    </r>
    <r>
      <rPr>
        <sz val="10"/>
        <color rgb="FF000000"/>
        <rFont val="Verdana"/>
        <family val="2"/>
      </rPr>
      <t>) Presencia del euskera en el proyecto y/o en su divulgación y promoción: (indicar una cruz en lo que corresponda)</t>
    </r>
  </si>
  <si>
    <t xml:space="preserve">NOMBRE: </t>
  </si>
  <si>
    <r>
      <rPr>
        <b/>
        <sz val="10"/>
        <color rgb="FF000000"/>
        <rFont val="Verdana"/>
        <family val="2"/>
      </rPr>
      <t>b)</t>
    </r>
    <r>
      <rPr>
        <sz val="10"/>
        <color theme="1"/>
        <rFont val="Verdana"/>
        <family val="2"/>
      </rPr>
      <t xml:space="preserve"> Especial valor cinematográfico, cultural o social del proyecto:</t>
    </r>
  </si>
  <si>
    <r>
      <t xml:space="preserve">7 </t>
    </r>
    <r>
      <rPr>
        <i/>
        <sz val="8"/>
        <color rgb="FF000000"/>
        <rFont val="Verdana"/>
        <family val="2"/>
      </rPr>
      <t>Señalar porcentaje de financiación garantizada en la pestaña FINANCIACIÓN GARANTIZADA el Anexo I.</t>
    </r>
  </si>
  <si>
    <t>2. Premios obtenidos o nominación en las categorías de mejor película, mejor película de habla no inglesa, mejor película de animación, mejor película documental, mejor cortometraje, dirigida por el director o directora; categoría de mejor director/a y categoría de mejor director/a novel en algún festival o premio de los relacionados en el Anexo II.A.1</t>
  </si>
  <si>
    <r>
      <t xml:space="preserve">3 </t>
    </r>
    <r>
      <rPr>
        <i/>
        <sz val="8"/>
        <color rgb="FF000000"/>
        <rFont val="Verdana"/>
        <family val="2"/>
      </rPr>
      <t>Elegir una película de referencia estrenada entre los años 2014 a 2022, para documentales y ficción; y entre los años 2012 a 2022, para animación</t>
    </r>
  </si>
  <si>
    <r>
      <t xml:space="preserve">6 </t>
    </r>
    <r>
      <rPr>
        <i/>
        <sz val="8"/>
        <color rgb="FF000000"/>
        <rFont val="Verdana"/>
        <family val="2"/>
      </rPr>
      <t>Elegir una película de referencia estrenada entre los años 2014 a 2022, para documentales y ficción; y entre los años 2012 a 2022, para animación</t>
    </r>
  </si>
  <si>
    <t>2) Premios obtenidos y participación en festivales en las categorías de mejor película, mejor película de habla no inglesa, mejor película de animación, mejor película documental, mejor cortometraje, producida por la empresa solicitante de la ayuda conforme a las puntuaciones establecidas en el Anexo II.A.1</t>
  </si>
  <si>
    <r>
      <rPr>
        <vertAlign val="superscript"/>
        <sz val="8"/>
        <color rgb="FF000000"/>
        <rFont val="Verdana"/>
        <family val="2"/>
      </rPr>
      <t>6</t>
    </r>
    <r>
      <rPr>
        <sz val="8"/>
        <color rgb="FF000000"/>
        <rFont val="Verdana"/>
        <family val="2"/>
      </rPr>
      <t xml:space="preserve"> </t>
    </r>
    <r>
      <rPr>
        <i/>
        <sz val="8"/>
        <color rgb="FF000000"/>
        <rFont val="Verdana"/>
        <family val="2"/>
      </rPr>
      <t>Elegir una película de referencia estrenada entre los años 2014 a 2022, para documentales y ficción; y entre los años 2012 a 2022, para animación</t>
    </r>
  </si>
  <si>
    <t>documental, mejor cortometraje, producida por la empresa solicitante de la ayuda conforme a las puntuaciones establecidas en el Anexo II.A.1</t>
  </si>
  <si>
    <r>
      <rPr>
        <b/>
        <sz val="10"/>
        <color theme="1"/>
        <rFont val="Verdana"/>
        <family val="2"/>
      </rPr>
      <t>a)</t>
    </r>
    <r>
      <rPr>
        <sz val="10"/>
        <color theme="1"/>
        <rFont val="Verdana"/>
        <family val="2"/>
      </rPr>
      <t xml:space="preserve"> Solvencia de la </t>
    </r>
    <r>
      <rPr>
        <b/>
        <sz val="10"/>
        <color rgb="FF1F497D"/>
        <rFont val="Verdana"/>
        <family val="2"/>
      </rPr>
      <t>empresa</t>
    </r>
    <r>
      <rPr>
        <vertAlign val="superscript"/>
        <sz val="10"/>
        <color theme="1"/>
        <rFont val="Verdana"/>
        <family val="2"/>
      </rPr>
      <t>1</t>
    </r>
    <r>
      <rPr>
        <sz val="10"/>
        <color theme="1"/>
        <rFont val="Verdana"/>
        <family val="2"/>
      </rPr>
      <t xml:space="preserve"> solicitante o de la que ostenta la condición de productor-gestor:</t>
    </r>
  </si>
  <si>
    <t>DESCRIPCIÓN DETALLADA (Punto 6.3.2.b))</t>
  </si>
  <si>
    <r>
      <rPr>
        <b/>
        <sz val="10"/>
        <rFont val="Verdana"/>
        <family val="2"/>
      </rPr>
      <t xml:space="preserve">a) </t>
    </r>
    <r>
      <rPr>
        <sz val="10"/>
        <rFont val="Verdana"/>
        <family val="2"/>
      </rPr>
      <t>Descripción de todas las acciones previstas en el desarrollo del proyecto que incluya un calendario que especifique las fechas de inicio y finalización del mismo .</t>
    </r>
  </si>
  <si>
    <r>
      <rPr>
        <b/>
        <sz val="10"/>
        <rFont val="Verdana"/>
        <family val="2"/>
      </rPr>
      <t xml:space="preserve">b) </t>
    </r>
    <r>
      <rPr>
        <sz val="10"/>
        <rFont val="Verdana"/>
        <family val="2"/>
      </rPr>
      <t>Localizaciones previstas en Navarra y días de rodaje.</t>
    </r>
  </si>
  <si>
    <r>
      <rPr>
        <b/>
        <sz val="10"/>
        <rFont val="Verdana"/>
        <family val="2"/>
      </rPr>
      <t xml:space="preserve">a) </t>
    </r>
    <r>
      <rPr>
        <sz val="10"/>
        <rFont val="Verdana"/>
        <family val="2"/>
      </rPr>
      <t>Descripción de todas las acciones previstas en el desarrollo del proyecto que incluya un calendario que especifique las fechas de inicio y finalización del mismo.</t>
    </r>
  </si>
  <si>
    <r>
      <rPr>
        <vertAlign val="superscript"/>
        <sz val="9"/>
        <color theme="1"/>
        <rFont val="Verdana"/>
        <family val="2"/>
      </rPr>
      <t>7</t>
    </r>
    <r>
      <rPr>
        <vertAlign val="superscript"/>
        <sz val="6.5"/>
        <color theme="1"/>
        <rFont val="Verdana"/>
        <family val="2"/>
      </rPr>
      <t xml:space="preserve"> </t>
    </r>
    <r>
      <rPr>
        <sz val="8"/>
        <color theme="1"/>
        <rFont val="Verdana"/>
        <family val="2"/>
      </rPr>
      <t>Señalar porcentaje que aparece en el Anexo I.B. Declaración Responsable de gasto en Navarra</t>
    </r>
  </si>
  <si>
    <r>
      <rPr>
        <vertAlign val="superscript"/>
        <sz val="9"/>
        <color theme="1"/>
        <rFont val="Verdana"/>
        <family val="2"/>
      </rPr>
      <t>6</t>
    </r>
    <r>
      <rPr>
        <vertAlign val="superscript"/>
        <sz val="6.5"/>
        <color theme="1"/>
        <rFont val="Verdana"/>
        <family val="2"/>
      </rPr>
      <t xml:space="preserve"> </t>
    </r>
    <r>
      <rPr>
        <sz val="8"/>
        <color theme="1"/>
        <rFont val="Verdana"/>
        <family val="2"/>
      </rPr>
      <t>Señalar porcentaje que aparece en el Anexo I.B. Declaración Responsable de gasto en Navarra</t>
    </r>
  </si>
  <si>
    <r>
      <rPr>
        <b/>
        <sz val="10"/>
        <color theme="0"/>
        <rFont val="Verdana"/>
        <family val="2"/>
      </rPr>
      <t>ANEXO II. C.</t>
    </r>
    <r>
      <rPr>
        <b/>
        <sz val="12"/>
        <color theme="0"/>
        <rFont val="Verdana"/>
        <family val="2"/>
      </rPr>
      <t xml:space="preserve">
DECLARACIÓN RESPONSABLE DE NO HABER SOLICITADO LA CALIFICACIÓN</t>
    </r>
  </si>
  <si>
    <t xml:space="preserve">A tener en cuenta en la realización de la memoria:
* Hay que completar todos los apartados y entregar las justificaciones correspondientes.
* Aquellos apartados que se encuentren vacíos o no se justifiquen no serán valorados.
</t>
  </si>
  <si>
    <t xml:space="preserve">A tener en cuenta en la realización de la memoria:
* Hay que completar todos los apartados y entregar las justificaciones correspondientes.
* Aquellos apartados que se encuentren vacíos o no se justifiquen no serán valorados.
</t>
  </si>
  <si>
    <t>DATOS PERSONALES</t>
  </si>
  <si>
    <t>NOMBRE REPRESENTANTE</t>
  </si>
  <si>
    <t>Número de años</t>
  </si>
  <si>
    <t>A1</t>
  </si>
  <si>
    <t>A2</t>
  </si>
  <si>
    <t>B</t>
  </si>
  <si>
    <t>Marcar manualemente</t>
  </si>
  <si>
    <t>Señalar con una X lo que proceda.</t>
  </si>
  <si>
    <t xml:space="preserve">NOMBRE A1: </t>
  </si>
  <si>
    <t xml:space="preserve">NOMBRE A2: </t>
  </si>
  <si>
    <t xml:space="preserve">NOMBRE B: </t>
  </si>
  <si>
    <t>LOCALIZACIONES MODALIDAD A1</t>
  </si>
  <si>
    <t>LOCALIZACIONES MODALIDAD A2</t>
  </si>
  <si>
    <t>LOCALIZACIONES MODALIDAD B</t>
  </si>
  <si>
    <t>Productora Ejecutiva mujer</t>
  </si>
  <si>
    <t>Composición de música (BSO)</t>
  </si>
  <si>
    <t>Responsable de mezclas</t>
  </si>
  <si>
    <t>Jefatura de montaje/sonido directo/vestruario/maquillaje y peluquería</t>
  </si>
  <si>
    <t>Jefa de modelado</t>
  </si>
  <si>
    <t>Dirección de fotografía/arte/montaje y sonido/producción/efectos especiales físicos/efectos especiales visuales/animación/iluminación/</t>
  </si>
  <si>
    <t>Supervisora de storyboard/de fondos/rigging/render</t>
  </si>
  <si>
    <t>Número</t>
  </si>
  <si>
    <t>Temporal</t>
  </si>
  <si>
    <t>Indefinido</t>
  </si>
  <si>
    <t>INSTRUCCIONES PARA CUMPLIMENTAR ESTE DOCUMENTO</t>
  </si>
  <si>
    <t>Se informa que EXCEL es la aplicación que hay que utilizar para cumplimentar el archivo. Además debe seguirse el orden de las pestañas al hacerlo.</t>
  </si>
  <si>
    <t>Hay que cumplimentar únicamente las casillas en color blanco.</t>
  </si>
  <si>
    <t xml:space="preserve">Puede ver el video localmente dando doble clic en el recuadro de la derecha. Se abrirá el programa seleccionado en su ordenador para visualizar videos mp4  </t>
  </si>
  <si>
    <t>Si tiene problemas para ver el video, puede intentarlo a través del siguiente enlace a youtube</t>
  </si>
  <si>
    <r>
      <rPr>
        <b/>
        <sz val="10"/>
        <color theme="0"/>
        <rFont val="Arial"/>
        <family val="2"/>
      </rPr>
      <t>Anexo II.A</t>
    </r>
    <r>
      <rPr>
        <sz val="10"/>
        <color theme="0"/>
        <rFont val="Arial"/>
        <family val="2"/>
      </rPr>
      <t xml:space="preserve">. </t>
    </r>
    <r>
      <rPr>
        <b/>
        <sz val="10"/>
        <color theme="0"/>
        <rFont val="Arial"/>
        <family val="2"/>
      </rPr>
      <t>Memoria:</t>
    </r>
    <r>
      <rPr>
        <sz val="10"/>
        <color theme="0"/>
        <rFont val="Arial"/>
        <family val="2"/>
      </rPr>
      <t xml:space="preserve"> Para introducir los datos de la memoria, escoger la pestaña que se corresponda con la modalidad de ayuda solicitada.</t>
    </r>
  </si>
  <si>
    <r>
      <rPr>
        <b/>
        <sz val="10"/>
        <color indexed="9"/>
        <rFont val="Arial"/>
        <family val="2"/>
      </rPr>
      <t>Anexo II.B. Ficha técnico-artística</t>
    </r>
    <r>
      <rPr>
        <sz val="10"/>
        <color indexed="9"/>
        <rFont val="Arial"/>
        <family val="2"/>
      </rPr>
      <t>:  Este documento recoge la ficha técnico-artística del proyecto.</t>
    </r>
  </si>
  <si>
    <r>
      <rPr>
        <b/>
        <sz val="10"/>
        <color indexed="9"/>
        <rFont val="Arial"/>
        <family val="2"/>
      </rPr>
      <t>Anexo II. C. Declaración Responsable de no calificación:</t>
    </r>
    <r>
      <rPr>
        <sz val="10"/>
        <color indexed="9"/>
        <rFont val="Arial"/>
        <family val="2"/>
      </rPr>
      <t xml:space="preserve"> Este documento se cumplimentará en parte de forma automática. Una vez cumplimentado en su totalidad, guardar su contenido como PDF, siguiendo la indicaciones que se dan, para adjuntarlo firmado con el resto de documentación. </t>
    </r>
  </si>
  <si>
    <t>Primero</t>
  </si>
  <si>
    <t>Segundo</t>
  </si>
  <si>
    <t>NOMBRE DEL PROYECTO</t>
  </si>
  <si>
    <t>NOMBRE DE LA PRODUCTORA</t>
  </si>
  <si>
    <t>TIPO DE OBRA AUDIOVISUAL</t>
  </si>
  <si>
    <t xml:space="preserve">DURACIÓN </t>
  </si>
  <si>
    <t>COLOR</t>
  </si>
  <si>
    <r>
      <rPr>
        <b/>
        <sz val="10"/>
        <color indexed="9"/>
        <rFont val="Verdana"/>
        <family val="2"/>
      </rPr>
      <t>ANEXO I. C.</t>
    </r>
    <r>
      <rPr>
        <b/>
        <sz val="12"/>
        <color indexed="9"/>
        <rFont val="Verdana"/>
        <family val="2"/>
      </rPr>
      <t xml:space="preserve">
FICHA TÉCNICO-ARTÍSTICA</t>
    </r>
  </si>
  <si>
    <r>
      <t>Ca</t>
    </r>
    <r>
      <rPr>
        <b/>
        <sz val="10"/>
        <color indexed="8"/>
        <rFont val="Calibri"/>
        <family val="2"/>
      </rPr>
      <t>rgo</t>
    </r>
  </si>
  <si>
    <r>
      <t>M</t>
    </r>
    <r>
      <rPr>
        <sz val="10"/>
        <color indexed="8"/>
        <rFont val="Calibri"/>
        <family val="2"/>
      </rPr>
      <t>ontador/a jefe/a</t>
    </r>
  </si>
  <si>
    <r>
      <t>A</t>
    </r>
    <r>
      <rPr>
        <sz val="10"/>
        <color indexed="8"/>
        <rFont val="Calibri"/>
        <family val="2"/>
      </rPr>
      <t>yudante de dirección</t>
    </r>
  </si>
  <si>
    <r>
      <t>Dir</t>
    </r>
    <r>
      <rPr>
        <sz val="10"/>
        <color indexed="8"/>
        <rFont val="Calibri"/>
        <family val="2"/>
      </rPr>
      <t>ección artística</t>
    </r>
  </si>
  <si>
    <r>
      <t xml:space="preserve">Dirección animación </t>
    </r>
    <r>
      <rPr>
        <sz val="9"/>
        <color indexed="8"/>
        <rFont val="Calibri"/>
        <family val="2"/>
      </rPr>
      <t>desarrollo</t>
    </r>
  </si>
  <si>
    <r>
      <t xml:space="preserve">Animador/a </t>
    </r>
    <r>
      <rPr>
        <sz val="9.5"/>
        <color indexed="8"/>
        <rFont val="Calibri"/>
        <family val="2"/>
      </rPr>
      <t>efectos especiales</t>
    </r>
  </si>
  <si>
    <r>
      <t xml:space="preserve">Animaciones </t>
    </r>
    <r>
      <rPr>
        <sz val="9.5"/>
        <color indexed="8"/>
        <rFont val="Calibri"/>
        <family val="2"/>
      </rPr>
      <t>maestras y librer.</t>
    </r>
  </si>
  <si>
    <r>
      <t xml:space="preserve">Desarrollo </t>
    </r>
    <r>
      <rPr>
        <sz val="9"/>
        <color indexed="8"/>
        <rFont val="Calibri"/>
        <family val="2"/>
      </rPr>
      <t>de sistemas y control</t>
    </r>
  </si>
  <si>
    <t>Fijos según ficha técnica</t>
  </si>
  <si>
    <t>Hombres</t>
  </si>
  <si>
    <t>Temporales según ficha</t>
  </si>
  <si>
    <t>Mujeres</t>
  </si>
  <si>
    <t>DATOS EMPLEO</t>
  </si>
  <si>
    <t>Exterior natural</t>
  </si>
  <si>
    <t>Exterior urbano</t>
  </si>
  <si>
    <t>Video explicación Guardar e imprimir Anexo I.A. en PDF</t>
  </si>
  <si>
    <r>
      <t xml:space="preserve">ANEXO II. A
</t>
    </r>
    <r>
      <rPr>
        <b/>
        <sz val="12"/>
        <color rgb="FFFFFFFF"/>
        <rFont val="Verdana"/>
        <family val="2"/>
      </rPr>
      <t>MEMORIA GENERAZINEMA PRODUCCIÓN</t>
    </r>
  </si>
  <si>
    <t>Jefatura de montaje/sonido directo/vestuario/maquillaje y peluquería</t>
  </si>
  <si>
    <t>Materiales de comunicación proyecto bilingües (castellano/euskera)</t>
  </si>
  <si>
    <r>
      <t xml:space="preserve">Supervisor/a </t>
    </r>
    <r>
      <rPr>
        <sz val="10"/>
        <color indexed="8"/>
        <rFont val="Calibri"/>
        <family val="2"/>
      </rPr>
      <t>efectos especiales</t>
    </r>
  </si>
  <si>
    <t>Teléfono</t>
  </si>
  <si>
    <t>correo electrónico</t>
  </si>
  <si>
    <t>No se ha solicitado al Instituto de la Cinematografía y de las Artes Audiovisuales (ICAA) la calificación del</t>
  </si>
  <si>
    <t>(Firma)</t>
  </si>
  <si>
    <t>Nombre y Apellidos:</t>
  </si>
  <si>
    <r>
      <t xml:space="preserve">,  a </t>
    </r>
    <r>
      <rPr>
        <u/>
        <sz val="10"/>
        <color theme="1"/>
        <rFont val="Verdana"/>
        <family val="2"/>
      </rPr>
      <t xml:space="preserve"> </t>
    </r>
  </si>
  <si>
    <t>CLASIFICACIÓN</t>
  </si>
  <si>
    <r>
      <rPr>
        <b/>
        <sz val="10"/>
        <color rgb="FF000000"/>
        <rFont val="Verdana"/>
        <family val="2"/>
      </rPr>
      <t xml:space="preserve">a) </t>
    </r>
    <r>
      <rPr>
        <sz val="10"/>
        <color rgb="FF000000"/>
        <rFont val="Verdana"/>
        <family val="2"/>
      </rPr>
      <t>Calidad, originalidad e innovación artística del proyecto:</t>
    </r>
  </si>
  <si>
    <t>NOMBRE</t>
  </si>
  <si>
    <t>FECHA DE INICIO PREVISTA</t>
  </si>
  <si>
    <t>FECHA DE FINALIZACIÓN PREVISTA</t>
  </si>
  <si>
    <t>FECHA INICIO RODAJE PREVISTA</t>
  </si>
  <si>
    <t>FECHA FIN RODAJE PREVISTA</t>
  </si>
  <si>
    <t>(Incluye contratos para la distribución del proyecto; Coherencia y adecuación del plan de distribución y difusión; Potencial de internacionalización; Ayudas nacionales e internacionales obtenidas para el proyecto; Adecuación del presupuesto al proyecto y plan de financiación)</t>
  </si>
  <si>
    <t>(Incluye adecuación del plan del presupuesto y plan de financiación; Contratos con agentes de venta/distribuidoras; Contratos con prestadores de servicio de comunicación audiovisual; Potencial de internacionalización; Otras ayudas regionales, nacionales o internacionales).</t>
  </si>
  <si>
    <t>FICHA ARTÍSTICA</t>
  </si>
  <si>
    <t>OBRA AUDIOVISUAL DE FICCIÓN O DOCUMENTAL</t>
  </si>
  <si>
    <t>FICHA TÉCNICA</t>
  </si>
  <si>
    <t>OBRA AUDIOVISUAL DE ANIMACIÓN</t>
  </si>
  <si>
    <t>Se adjuntará a la Memoria de Producción y Dirección señalada en la base 6.3.2.c)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</si>
</sst>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quot;_-;\-* #,##0.00\ &quot;€&quot;_-;_-* &quot;-&quot;??\ &quot;€&quot;_-;_-@_-"/>
    <numFmt numFmtId="164" formatCode="[$-C0A]d\ &quot;de&quot;\ mmmm\ &quot;de&quot;\ yyyy;@"/>
  </numFmts>
  <fonts count="111" x14ac:knownFonts="1">
    <font>
      <sz val="11"/>
      <color theme="1"/>
      <name val="Calibri"/>
      <family val="2"/>
      <scheme val="minor"/>
    </font>
    <font>
      <b/>
      <sz val="12"/>
      <name val="Verdana"/>
      <family val="2"/>
    </font>
    <font>
      <b/>
      <sz val="10"/>
      <name val="Verdana"/>
      <family val="2"/>
    </font>
    <font>
      <sz val="10"/>
      <color theme="1"/>
      <name val="Verdana"/>
      <family val="2"/>
    </font>
    <font>
      <u/>
      <sz val="10"/>
      <color theme="1"/>
      <name val="Verdana"/>
      <family val="2"/>
    </font>
    <font>
      <sz val="10"/>
      <color rgb="FF000000"/>
      <name val="Verdana"/>
      <family val="2"/>
    </font>
    <font>
      <b/>
      <sz val="10"/>
      <color theme="1"/>
      <name val="Verdana"/>
      <family val="2"/>
    </font>
    <font>
      <u/>
      <sz val="11"/>
      <color theme="10"/>
      <name val="Calibri"/>
      <family val="2"/>
      <scheme val="minor"/>
    </font>
    <font>
      <sz val="11"/>
      <color theme="1"/>
      <name val="Verdana"/>
      <family val="2"/>
    </font>
    <font>
      <sz val="10"/>
      <color theme="1"/>
      <name val="Calibri"/>
      <family val="2"/>
      <scheme val="minor"/>
    </font>
    <font>
      <b/>
      <sz val="10"/>
      <color rgb="FF000000"/>
      <name val="Verdana"/>
      <family val="2"/>
    </font>
    <font>
      <i/>
      <sz val="10"/>
      <color rgb="FF000000"/>
      <name val="Verdana"/>
      <family val="2"/>
    </font>
    <font>
      <i/>
      <sz val="8"/>
      <color theme="1"/>
      <name val="Verdana"/>
      <family val="2"/>
    </font>
    <font>
      <b/>
      <sz val="11"/>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10"/>
      <color rgb="FF000000"/>
      <name val="Calibri"/>
      <family val="2"/>
      <scheme val="minor"/>
    </font>
    <font>
      <sz val="7.5"/>
      <color theme="1"/>
      <name val="Calibri"/>
      <family val="2"/>
      <scheme val="minor"/>
    </font>
    <font>
      <sz val="9.5"/>
      <color rgb="FF000000"/>
      <name val="Calibri"/>
      <family val="2"/>
      <scheme val="minor"/>
    </font>
    <font>
      <vertAlign val="superscript"/>
      <sz val="10"/>
      <color theme="1"/>
      <name val="Verdana"/>
      <family val="2"/>
    </font>
    <font>
      <sz val="11"/>
      <color theme="1"/>
      <name val="Calibri"/>
      <family val="2"/>
      <scheme val="minor"/>
    </font>
    <font>
      <sz val="12"/>
      <color theme="1"/>
      <name val="Calibri"/>
      <family val="2"/>
      <scheme val="minor"/>
    </font>
    <font>
      <i/>
      <sz val="8"/>
      <color rgb="FF808080"/>
      <name val="Verdana"/>
      <family val="2"/>
    </font>
    <font>
      <b/>
      <sz val="10"/>
      <color rgb="FFFFFFFF"/>
      <name val="Verdana"/>
      <family val="2"/>
    </font>
    <font>
      <b/>
      <sz val="12"/>
      <color rgb="FFFFFFFF"/>
      <name val="Verdana"/>
      <family val="2"/>
    </font>
    <font>
      <sz val="8"/>
      <color rgb="FF000000"/>
      <name val="Verdana"/>
      <family val="2"/>
    </font>
    <font>
      <b/>
      <sz val="11"/>
      <color rgb="FF808080"/>
      <name val="Verdana"/>
      <family val="2"/>
    </font>
    <font>
      <i/>
      <sz val="9"/>
      <color rgb="FF000000"/>
      <name val="Verdana"/>
      <family val="2"/>
    </font>
    <font>
      <i/>
      <vertAlign val="superscript"/>
      <sz val="8"/>
      <color rgb="FF000000"/>
      <name val="Verdana"/>
      <family val="2"/>
    </font>
    <font>
      <i/>
      <sz val="8"/>
      <color rgb="FF000000"/>
      <name val="Verdana"/>
      <family val="2"/>
    </font>
    <font>
      <i/>
      <vertAlign val="superscript"/>
      <sz val="9"/>
      <color rgb="FF000000"/>
      <name val="Verdana"/>
      <family val="2"/>
    </font>
    <font>
      <vertAlign val="superscript"/>
      <sz val="8"/>
      <color rgb="FF000000"/>
      <name val="Verdana"/>
      <family val="2"/>
    </font>
    <font>
      <b/>
      <sz val="10"/>
      <color rgb="FF1F497D"/>
      <name val="Verdana"/>
      <family val="2"/>
    </font>
    <font>
      <b/>
      <vertAlign val="superscript"/>
      <sz val="10"/>
      <color rgb="FF1F497D"/>
      <name val="Verdana"/>
      <family val="2"/>
    </font>
    <font>
      <i/>
      <vertAlign val="superscript"/>
      <sz val="6.6"/>
      <color rgb="FF000000"/>
      <name val="Verdana"/>
      <family val="2"/>
    </font>
    <font>
      <i/>
      <vertAlign val="superscript"/>
      <sz val="8"/>
      <color theme="1"/>
      <name val="Verdana"/>
      <family val="2"/>
    </font>
    <font>
      <sz val="6.5"/>
      <color theme="1"/>
      <name val="Verdana"/>
      <family val="2"/>
    </font>
    <font>
      <sz val="9"/>
      <color rgb="FF000000"/>
      <name val="Verdana"/>
      <family val="2"/>
    </font>
    <font>
      <sz val="12"/>
      <color theme="1"/>
      <name val="Verdana"/>
      <family val="2"/>
    </font>
    <font>
      <sz val="10"/>
      <color rgb="FFFF0000"/>
      <name val="Verdana"/>
      <family val="2"/>
    </font>
    <font>
      <vertAlign val="superscript"/>
      <sz val="10"/>
      <color rgb="FF000000"/>
      <name val="Verdana"/>
      <family val="2"/>
    </font>
    <font>
      <vertAlign val="superscript"/>
      <sz val="9"/>
      <color rgb="FF000000"/>
      <name val="Verdana"/>
      <family val="2"/>
    </font>
    <font>
      <i/>
      <vertAlign val="superscript"/>
      <sz val="10"/>
      <color rgb="FF000000"/>
      <name val="Verdana"/>
      <family val="2"/>
    </font>
    <font>
      <vertAlign val="superscript"/>
      <sz val="9"/>
      <color theme="1"/>
      <name val="Verdana"/>
      <family val="2"/>
    </font>
    <font>
      <vertAlign val="superscript"/>
      <sz val="6.5"/>
      <color theme="1"/>
      <name val="Verdana"/>
      <family val="2"/>
    </font>
    <font>
      <sz val="8"/>
      <color theme="1"/>
      <name val="Verdana"/>
      <family val="2"/>
    </font>
    <font>
      <vertAlign val="superscript"/>
      <sz val="6.6"/>
      <color rgb="FF000000"/>
      <name val="Verdana"/>
      <family val="2"/>
    </font>
    <font>
      <sz val="11"/>
      <color rgb="FFFF0000"/>
      <name val="Verdana"/>
      <family val="2"/>
    </font>
    <font>
      <sz val="11"/>
      <color theme="0" tint="-0.499984740745262"/>
      <name val="Calibri"/>
      <family val="2"/>
      <scheme val="minor"/>
    </font>
    <font>
      <b/>
      <sz val="12"/>
      <color theme="0"/>
      <name val="Verdana"/>
      <family val="2"/>
    </font>
    <font>
      <sz val="11"/>
      <color rgb="FFFF0000"/>
      <name val="Calibri"/>
      <family val="2"/>
      <scheme val="minor"/>
    </font>
    <font>
      <sz val="10"/>
      <name val="Arial"/>
      <family val="2"/>
    </font>
    <font>
      <b/>
      <sz val="11"/>
      <name val="Calibri"/>
      <family val="2"/>
      <scheme val="minor"/>
    </font>
    <font>
      <sz val="10"/>
      <name val="Verdana"/>
      <family val="2"/>
    </font>
    <font>
      <sz val="10"/>
      <color rgb="FFFF0000"/>
      <name val="Calibri"/>
      <family val="2"/>
    </font>
    <font>
      <sz val="9"/>
      <color indexed="81"/>
      <name val="Tahoma"/>
      <family val="2"/>
    </font>
    <font>
      <b/>
      <sz val="9"/>
      <color indexed="81"/>
      <name val="Tahoma"/>
      <family val="2"/>
    </font>
    <font>
      <sz val="11"/>
      <name val="Verdana"/>
      <family val="2"/>
    </font>
    <font>
      <i/>
      <sz val="9"/>
      <name val="Verdana"/>
      <family val="2"/>
    </font>
    <font>
      <sz val="10"/>
      <name val="Calibri"/>
      <family val="2"/>
    </font>
    <font>
      <vertAlign val="superscript"/>
      <sz val="9"/>
      <name val="Verdana"/>
      <family val="2"/>
    </font>
    <font>
      <i/>
      <sz val="11"/>
      <name val="Verdana"/>
      <family val="2"/>
    </font>
    <font>
      <i/>
      <sz val="10"/>
      <name val="Calibri"/>
      <family val="2"/>
    </font>
    <font>
      <sz val="11"/>
      <color theme="0"/>
      <name val="Verdana"/>
      <family val="2"/>
    </font>
    <font>
      <b/>
      <sz val="11"/>
      <color theme="1"/>
      <name val="Verdana"/>
      <family val="2"/>
    </font>
    <font>
      <b/>
      <sz val="8"/>
      <color rgb="FF000000"/>
      <name val="Verdana"/>
      <family val="2"/>
    </font>
    <font>
      <i/>
      <sz val="10"/>
      <color theme="1"/>
      <name val="Verdana"/>
      <family val="2"/>
    </font>
    <font>
      <sz val="10"/>
      <color theme="0" tint="-0.14999847407452621"/>
      <name val="Verdana"/>
      <family val="2"/>
    </font>
    <font>
      <i/>
      <sz val="9"/>
      <color theme="1"/>
      <name val="Verdana"/>
      <family val="2"/>
    </font>
    <font>
      <i/>
      <sz val="10"/>
      <name val="Verdana"/>
      <family val="2"/>
    </font>
    <font>
      <i/>
      <sz val="10"/>
      <name val="Calibri"/>
      <family val="2"/>
      <scheme val="minor"/>
    </font>
    <font>
      <b/>
      <sz val="10"/>
      <color theme="0"/>
      <name val="Verdana"/>
      <family val="2"/>
    </font>
    <font>
      <b/>
      <sz val="20"/>
      <color theme="0"/>
      <name val="Calibri"/>
      <family val="2"/>
    </font>
    <font>
      <b/>
      <sz val="12"/>
      <name val="Arial Narrow"/>
      <family val="2"/>
    </font>
    <font>
      <sz val="9"/>
      <color theme="1"/>
      <name val="Verdana"/>
      <family val="2"/>
    </font>
    <font>
      <b/>
      <sz val="12"/>
      <color theme="9"/>
      <name val="Calibri"/>
      <family val="2"/>
      <scheme val="minor"/>
    </font>
    <font>
      <i/>
      <sz val="8"/>
      <color indexed="8"/>
      <name val="Verdana"/>
      <family val="2"/>
    </font>
    <font>
      <sz val="11"/>
      <color theme="0"/>
      <name val="Calibri"/>
      <family val="2"/>
      <scheme val="minor"/>
    </font>
    <font>
      <i/>
      <sz val="11"/>
      <color rgb="FFFF0000"/>
      <name val="Verdana"/>
      <family val="2"/>
    </font>
    <font>
      <sz val="9"/>
      <color theme="0"/>
      <name val="Verdana"/>
      <family val="2"/>
    </font>
    <font>
      <sz val="9"/>
      <name val="Verdana"/>
      <family val="2"/>
    </font>
    <font>
      <b/>
      <sz val="12"/>
      <name val="Calibri"/>
      <family val="2"/>
    </font>
    <font>
      <b/>
      <sz val="12"/>
      <color indexed="9"/>
      <name val="Verdana"/>
      <family val="2"/>
    </font>
    <font>
      <b/>
      <sz val="10"/>
      <color rgb="FF7030A0"/>
      <name val="Arial"/>
      <family val="2"/>
    </font>
    <font>
      <b/>
      <sz val="10"/>
      <color rgb="FFFF0000"/>
      <name val="Arial"/>
      <family val="2"/>
    </font>
    <font>
      <b/>
      <sz val="10"/>
      <color rgb="FFC00000"/>
      <name val="Arial"/>
      <family val="2"/>
    </font>
    <font>
      <b/>
      <sz val="10"/>
      <name val="Arial"/>
      <family val="2"/>
    </font>
    <font>
      <sz val="10"/>
      <color indexed="9"/>
      <name val="Arial"/>
      <family val="2"/>
    </font>
    <font>
      <b/>
      <sz val="10"/>
      <color indexed="9"/>
      <name val="Arial"/>
      <family val="2"/>
    </font>
    <font>
      <sz val="10"/>
      <color theme="0"/>
      <name val="Arial"/>
      <family val="2"/>
    </font>
    <font>
      <i/>
      <sz val="10"/>
      <name val="Arial"/>
      <family val="2"/>
    </font>
    <font>
      <b/>
      <sz val="10"/>
      <color theme="0"/>
      <name val="Arial"/>
      <family val="2"/>
    </font>
    <font>
      <b/>
      <sz val="10"/>
      <name val="Calibri"/>
      <family val="2"/>
    </font>
    <font>
      <b/>
      <sz val="8"/>
      <name val="Verdana"/>
      <family val="2"/>
    </font>
    <font>
      <b/>
      <sz val="8"/>
      <color theme="1"/>
      <name val="Verdana"/>
      <family val="2"/>
    </font>
    <font>
      <sz val="8"/>
      <name val="Verdana"/>
      <family val="2"/>
    </font>
    <font>
      <sz val="12"/>
      <name val="Calibri"/>
      <family val="2"/>
    </font>
    <font>
      <sz val="11"/>
      <name val="Calibri"/>
      <family val="2"/>
      <scheme val="minor"/>
    </font>
    <font>
      <b/>
      <sz val="10"/>
      <color indexed="9"/>
      <name val="Verdana"/>
      <family val="2"/>
    </font>
    <font>
      <sz val="10"/>
      <color theme="0"/>
      <name val="Calibri"/>
      <family val="2"/>
    </font>
    <font>
      <sz val="10"/>
      <color theme="0" tint="-0.14999847407452621"/>
      <name val="Calibri"/>
      <family val="2"/>
    </font>
    <font>
      <b/>
      <sz val="10"/>
      <color indexed="8"/>
      <name val="Calibri"/>
      <family val="2"/>
    </font>
    <font>
      <sz val="10"/>
      <color indexed="8"/>
      <name val="Calibri"/>
      <family val="2"/>
    </font>
    <font>
      <sz val="9"/>
      <color indexed="8"/>
      <name val="Calibri"/>
      <family val="2"/>
    </font>
    <font>
      <sz val="9.5"/>
      <color indexed="8"/>
      <name val="Calibri"/>
      <family val="2"/>
    </font>
    <font>
      <sz val="10"/>
      <name val="Calibri"/>
      <family val="2"/>
      <scheme val="minor"/>
    </font>
    <font>
      <u/>
      <sz val="11"/>
      <color theme="0"/>
      <name val="Arial"/>
      <family val="2"/>
    </font>
    <font>
      <i/>
      <sz val="11"/>
      <color theme="0" tint="-0.499984740745262"/>
      <name val="Calibri"/>
      <family val="2"/>
      <scheme val="minor"/>
    </font>
    <font>
      <i/>
      <sz val="11"/>
      <color theme="1"/>
      <name val="Calibri"/>
      <family val="2"/>
      <scheme val="minor"/>
    </font>
    <font>
      <b/>
      <i/>
      <sz val="8"/>
      <color rgb="FFC00000"/>
      <name val="Verdana"/>
      <family val="2"/>
    </font>
  </fonts>
  <fills count="17">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
      <patternFill patternType="solid">
        <fgColor rgb="FFC00000"/>
        <bgColor indexed="64"/>
      </patternFill>
    </fill>
    <fill>
      <patternFill patternType="solid">
        <fgColor theme="2"/>
        <bgColor indexed="64"/>
      </patternFill>
    </fill>
    <fill>
      <patternFill patternType="solid">
        <fgColor theme="1" tint="4.9989318521683403E-2"/>
        <bgColor indexed="64"/>
      </patternFill>
    </fill>
    <fill>
      <patternFill patternType="solid">
        <fgColor rgb="FFFFC000"/>
        <bgColor indexed="64"/>
      </patternFill>
    </fill>
    <fill>
      <patternFill patternType="solid">
        <fgColor theme="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0"/>
        <bgColor rgb="FF000000"/>
      </patternFill>
    </fill>
    <fill>
      <patternFill patternType="solid">
        <fgColor theme="7" tint="0.79998168889431442"/>
        <bgColor indexed="64"/>
      </patternFill>
    </fill>
    <fill>
      <patternFill patternType="solid">
        <fgColor theme="0" tint="-0.34998626667073579"/>
        <bgColor indexed="64"/>
      </patternFill>
    </fill>
  </fills>
  <borders count="2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rgb="FFA6A6A6"/>
      </left>
      <right/>
      <top/>
      <bottom/>
      <diagonal/>
    </border>
    <border>
      <left/>
      <right/>
      <top/>
      <bottom style="thick">
        <color theme="0" tint="-0.499984740745262"/>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style="thin">
        <color indexed="64"/>
      </right>
      <top style="thin">
        <color rgb="FF000000"/>
      </top>
      <bottom style="thin">
        <color indexed="64"/>
      </bottom>
      <diagonal/>
    </border>
  </borders>
  <cellStyleXfs count="5">
    <xf numFmtId="0" fontId="0" fillId="0" borderId="0"/>
    <xf numFmtId="0" fontId="7" fillId="0" borderId="0" applyNumberFormat="0" applyFill="0" applyBorder="0" applyAlignment="0" applyProtection="0"/>
    <xf numFmtId="9" fontId="21" fillId="0" borderId="0" applyFont="0" applyFill="0" applyBorder="0" applyAlignment="0" applyProtection="0"/>
    <xf numFmtId="0" fontId="52" fillId="0" borderId="0"/>
    <xf numFmtId="44" fontId="52" fillId="0" borderId="0" applyFont="0" applyFill="0" applyBorder="0" applyAlignment="0" applyProtection="0"/>
  </cellStyleXfs>
  <cellXfs count="466">
    <xf numFmtId="0" fontId="0" fillId="0" borderId="0" xfId="0"/>
    <xf numFmtId="0" fontId="3" fillId="0" borderId="0" xfId="0" applyFont="1"/>
    <xf numFmtId="0" fontId="22" fillId="0" borderId="0" xfId="0" applyFont="1" applyAlignment="1">
      <alignment vertical="center"/>
    </xf>
    <xf numFmtId="0" fontId="8" fillId="0" borderId="0" xfId="0" applyFont="1"/>
    <xf numFmtId="0" fontId="26" fillId="0" borderId="0" xfId="0" applyFont="1" applyAlignment="1">
      <alignment vertical="center"/>
    </xf>
    <xf numFmtId="0" fontId="28" fillId="2" borderId="3" xfId="0" applyFont="1" applyFill="1" applyBorder="1" applyAlignment="1">
      <alignment horizontal="center" vertical="center" wrapText="1"/>
    </xf>
    <xf numFmtId="0" fontId="3" fillId="0" borderId="0" xfId="0" applyFont="1" applyAlignment="1">
      <alignment vertical="top" wrapText="1"/>
    </xf>
    <xf numFmtId="0" fontId="8" fillId="0" borderId="0" xfId="0" applyFont="1" applyAlignment="1">
      <alignment horizontal="left" wrapText="1"/>
    </xf>
    <xf numFmtId="0" fontId="8" fillId="0" borderId="0" xfId="0" applyFont="1" applyAlignment="1">
      <alignment horizontal="left" vertical="top"/>
    </xf>
    <xf numFmtId="0" fontId="8" fillId="0" borderId="0" xfId="0" applyFont="1" applyAlignment="1">
      <alignment horizontal="center"/>
    </xf>
    <xf numFmtId="0" fontId="12" fillId="0" borderId="0" xfId="0" applyFont="1"/>
    <xf numFmtId="0" fontId="37" fillId="0" borderId="0" xfId="0" applyFont="1" applyAlignment="1">
      <alignment horizontal="center"/>
    </xf>
    <xf numFmtId="0" fontId="7" fillId="0" borderId="0" xfId="1"/>
    <xf numFmtId="0" fontId="39" fillId="0" borderId="0" xfId="0" applyFont="1"/>
    <xf numFmtId="0" fontId="5" fillId="0" borderId="0" xfId="0" applyFont="1" applyAlignment="1">
      <alignment vertical="top" wrapText="1"/>
    </xf>
    <xf numFmtId="0" fontId="30" fillId="0" borderId="0" xfId="0" applyFont="1" applyAlignment="1">
      <alignment horizontal="left" vertical="top" wrapText="1"/>
    </xf>
    <xf numFmtId="0" fontId="37" fillId="0" borderId="0" xfId="0" applyFont="1"/>
    <xf numFmtId="9" fontId="8" fillId="0" borderId="0" xfId="2" applyFont="1"/>
    <xf numFmtId="3" fontId="8" fillId="0" borderId="0" xfId="0" applyNumberFormat="1" applyFont="1"/>
    <xf numFmtId="3" fontId="28" fillId="2" borderId="3" xfId="0" applyNumberFormat="1" applyFont="1" applyFill="1" applyBorder="1" applyAlignment="1">
      <alignment horizontal="center" vertical="center" wrapText="1"/>
    </xf>
    <xf numFmtId="3" fontId="3" fillId="0" borderId="0" xfId="0" applyNumberFormat="1" applyFont="1" applyAlignment="1">
      <alignment vertical="top" wrapText="1"/>
    </xf>
    <xf numFmtId="3" fontId="8" fillId="0" borderId="0" xfId="0" applyNumberFormat="1" applyFont="1" applyAlignment="1">
      <alignment horizontal="left" wrapText="1"/>
    </xf>
    <xf numFmtId="9" fontId="28" fillId="2" borderId="3" xfId="2" applyFont="1" applyFill="1" applyBorder="1" applyAlignment="1">
      <alignment horizontal="center" vertical="center" wrapText="1"/>
    </xf>
    <xf numFmtId="0" fontId="48" fillId="0" borderId="0" xfId="0" applyFont="1"/>
    <xf numFmtId="0" fontId="30" fillId="0" borderId="0" xfId="0" applyFont="1" applyAlignment="1">
      <alignment horizontal="left" vertical="top"/>
    </xf>
    <xf numFmtId="9" fontId="30" fillId="0" borderId="0" xfId="2" applyFont="1" applyAlignment="1">
      <alignment horizontal="left" vertical="top"/>
    </xf>
    <xf numFmtId="3" fontId="8" fillId="0" borderId="0" xfId="0" applyNumberFormat="1" applyFont="1" applyAlignment="1">
      <alignment horizontal="center"/>
    </xf>
    <xf numFmtId="0" fontId="0" fillId="0" borderId="3" xfId="0" applyBorder="1" applyProtection="1">
      <protection locked="0"/>
    </xf>
    <xf numFmtId="3" fontId="8" fillId="0" borderId="3" xfId="0" applyNumberFormat="1" applyFont="1" applyBorder="1" applyAlignment="1" applyProtection="1">
      <alignment vertical="center" wrapText="1"/>
      <protection locked="0"/>
    </xf>
    <xf numFmtId="0" fontId="8" fillId="0" borderId="0" xfId="0" applyFont="1" applyProtection="1">
      <protection locked="0"/>
    </xf>
    <xf numFmtId="9" fontId="8" fillId="0" borderId="0" xfId="2" applyFont="1" applyProtection="1">
      <protection locked="0"/>
    </xf>
    <xf numFmtId="0" fontId="51" fillId="0" borderId="0" xfId="0" applyFont="1"/>
    <xf numFmtId="0" fontId="3" fillId="0" borderId="0" xfId="3" applyFont="1" applyFill="1" applyAlignment="1">
      <alignment vertical="center"/>
    </xf>
    <xf numFmtId="0" fontId="0" fillId="0" borderId="0" xfId="0" applyAlignment="1">
      <alignment vertical="center"/>
    </xf>
    <xf numFmtId="0" fontId="3" fillId="0" borderId="0" xfId="3" applyFont="1" applyFill="1" applyAlignment="1">
      <alignment horizontal="center" vertical="center"/>
    </xf>
    <xf numFmtId="0" fontId="51" fillId="0" borderId="0" xfId="0" applyFont="1" applyFill="1" applyAlignment="1">
      <alignment vertical="center"/>
    </xf>
    <xf numFmtId="0" fontId="0" fillId="0" borderId="0" xfId="0" applyAlignment="1">
      <alignment horizontal="left" vertical="center"/>
    </xf>
    <xf numFmtId="0" fontId="51" fillId="0" borderId="0" xfId="0" applyFont="1" applyAlignment="1">
      <alignment vertical="center"/>
    </xf>
    <xf numFmtId="0" fontId="0" fillId="0" borderId="0" xfId="0" applyFill="1" applyAlignment="1">
      <alignment vertical="center"/>
    </xf>
    <xf numFmtId="0" fontId="9" fillId="0" borderId="0" xfId="0" applyFont="1" applyAlignment="1" applyProtection="1">
      <alignment vertical="center"/>
      <protection hidden="1"/>
    </xf>
    <xf numFmtId="0" fontId="0" fillId="0" borderId="0" xfId="0" applyProtection="1">
      <protection hidden="1"/>
    </xf>
    <xf numFmtId="0" fontId="0" fillId="0" borderId="0" xfId="0" applyAlignment="1" applyProtection="1">
      <alignment vertical="top"/>
      <protection hidden="1"/>
    </xf>
    <xf numFmtId="0" fontId="3" fillId="0" borderId="0" xfId="0" applyFont="1" applyAlignment="1" applyProtection="1">
      <alignment horizontal="center" vertical="center"/>
      <protection hidden="1"/>
    </xf>
    <xf numFmtId="0" fontId="6" fillId="0" borderId="0" xfId="0" applyFont="1" applyAlignment="1" applyProtection="1">
      <alignment horizontal="left" vertical="top"/>
      <protection hidden="1"/>
    </xf>
    <xf numFmtId="0" fontId="3" fillId="0" borderId="0" xfId="0" applyFont="1" applyAlignment="1">
      <alignment horizontal="left" vertical="top" wrapText="1"/>
    </xf>
    <xf numFmtId="0" fontId="8" fillId="0" borderId="0" xfId="0" applyFont="1" applyProtection="1"/>
    <xf numFmtId="0" fontId="8" fillId="0" borderId="0" xfId="0" applyFont="1" applyBorder="1" applyProtection="1"/>
    <xf numFmtId="0" fontId="8" fillId="0" borderId="0" xfId="0" applyFont="1" applyBorder="1" applyAlignment="1" applyProtection="1">
      <alignment horizontal="left" vertical="top" wrapText="1"/>
    </xf>
    <xf numFmtId="0" fontId="58" fillId="0" borderId="0" xfId="0" applyFont="1"/>
    <xf numFmtId="0" fontId="58" fillId="0" borderId="0" xfId="0" applyFont="1" applyBorder="1" applyAlignment="1" applyProtection="1">
      <alignment horizontal="left" vertical="top" wrapText="1"/>
      <protection locked="0"/>
    </xf>
    <xf numFmtId="0" fontId="62" fillId="0" borderId="0" xfId="0" applyFont="1"/>
    <xf numFmtId="0" fontId="62" fillId="5" borderId="0" xfId="0" applyFont="1" applyFill="1"/>
    <xf numFmtId="0" fontId="64" fillId="0" borderId="0" xfId="0" applyFont="1" applyProtection="1">
      <protection hidden="1"/>
    </xf>
    <xf numFmtId="0" fontId="65" fillId="0" borderId="0" xfId="0" applyFont="1"/>
    <xf numFmtId="0" fontId="8" fillId="0" borderId="0" xfId="0" applyFont="1" applyProtection="1">
      <protection hidden="1"/>
    </xf>
    <xf numFmtId="0" fontId="55" fillId="0" borderId="0" xfId="0" applyFont="1" applyBorder="1" applyAlignment="1" applyProtection="1">
      <alignment horizontal="center" vertical="center"/>
      <protection hidden="1"/>
    </xf>
    <xf numFmtId="0" fontId="55" fillId="0" borderId="0" xfId="0" applyFont="1" applyBorder="1" applyAlignment="1" applyProtection="1">
      <alignment vertical="center"/>
      <protection hidden="1"/>
    </xf>
    <xf numFmtId="0" fontId="48" fillId="0" borderId="0" xfId="0" applyFont="1" applyBorder="1" applyAlignment="1" applyProtection="1">
      <alignment horizontal="left" vertical="top" wrapText="1"/>
      <protection hidden="1"/>
    </xf>
    <xf numFmtId="0" fontId="58" fillId="0" borderId="0" xfId="0" applyFont="1" applyProtection="1">
      <protection hidden="1"/>
    </xf>
    <xf numFmtId="0" fontId="58" fillId="0" borderId="0" xfId="0" applyFont="1" applyBorder="1" applyAlignment="1" applyProtection="1">
      <alignment horizontal="left" vertical="top" wrapText="1"/>
      <protection hidden="1"/>
    </xf>
    <xf numFmtId="0" fontId="8" fillId="0" borderId="0" xfId="0" applyFont="1" applyAlignment="1" applyProtection="1">
      <alignment horizontal="center"/>
      <protection hidden="1"/>
    </xf>
    <xf numFmtId="0" fontId="48" fillId="0" borderId="0" xfId="0" applyFont="1" applyBorder="1" applyAlignment="1" applyProtection="1">
      <alignment horizontal="left" vertical="top" wrapText="1"/>
    </xf>
    <xf numFmtId="3" fontId="0" fillId="0" borderId="3" xfId="0" applyNumberFormat="1" applyBorder="1" applyAlignment="1" applyProtection="1">
      <alignment vertical="top"/>
      <protection locked="0"/>
    </xf>
    <xf numFmtId="0" fontId="3" fillId="0" borderId="0" xfId="0" applyFont="1" applyAlignment="1">
      <alignment horizontal="left" vertical="top" wrapText="1"/>
    </xf>
    <xf numFmtId="0" fontId="8" fillId="0" borderId="0" xfId="0" applyFont="1" applyBorder="1" applyAlignment="1">
      <alignment horizontal="left"/>
    </xf>
    <xf numFmtId="0" fontId="28" fillId="2" borderId="22" xfId="0" applyFont="1" applyFill="1" applyBorder="1" applyAlignment="1">
      <alignment horizontal="center" vertical="center" wrapText="1"/>
    </xf>
    <xf numFmtId="3" fontId="8" fillId="0" borderId="0" xfId="0" applyNumberFormat="1" applyFont="1" applyBorder="1" applyAlignment="1" applyProtection="1">
      <alignment horizontal="left" vertical="center" wrapText="1"/>
      <protection locked="0"/>
    </xf>
    <xf numFmtId="0" fontId="8" fillId="0" borderId="0" xfId="0" applyFont="1" applyBorder="1" applyAlignment="1" applyProtection="1">
      <alignment horizontal="left" vertical="center" wrapText="1"/>
      <protection locked="0"/>
    </xf>
    <xf numFmtId="0" fontId="5" fillId="0" borderId="0" xfId="0" applyFont="1" applyAlignment="1"/>
    <xf numFmtId="0" fontId="33" fillId="0" borderId="0" xfId="0" applyFont="1" applyBorder="1" applyAlignment="1" applyProtection="1">
      <alignment horizontal="center" vertical="center"/>
    </xf>
    <xf numFmtId="0" fontId="11" fillId="2" borderId="3" xfId="0" applyFont="1" applyFill="1" applyBorder="1" applyAlignment="1" applyProtection="1">
      <alignment horizontal="center" vertical="center" wrapText="1"/>
      <protection hidden="1"/>
    </xf>
    <xf numFmtId="0" fontId="66" fillId="5" borderId="0" xfId="0" applyFont="1" applyFill="1" applyBorder="1" applyAlignment="1">
      <alignment vertical="center"/>
    </xf>
    <xf numFmtId="0" fontId="65" fillId="5" borderId="0" xfId="0" applyFont="1" applyFill="1" applyBorder="1"/>
    <xf numFmtId="0" fontId="46" fillId="0" borderId="0" xfId="0" applyFont="1" applyAlignment="1">
      <alignment wrapText="1"/>
    </xf>
    <xf numFmtId="0" fontId="5" fillId="5" borderId="0" xfId="0" applyFont="1" applyFill="1" applyAlignment="1">
      <alignment horizontal="justify" vertical="top" wrapText="1"/>
    </xf>
    <xf numFmtId="0" fontId="8" fillId="5" borderId="0" xfId="0" applyFont="1" applyFill="1"/>
    <xf numFmtId="0" fontId="46" fillId="5" borderId="0" xfId="0" applyFont="1" applyFill="1" applyAlignment="1">
      <alignment wrapText="1"/>
    </xf>
    <xf numFmtId="0" fontId="3" fillId="0" borderId="3" xfId="0" applyFont="1" applyBorder="1" applyAlignment="1" applyProtection="1">
      <alignment horizontal="center" vertical="center"/>
      <protection locked="0"/>
    </xf>
    <xf numFmtId="0" fontId="67" fillId="3" borderId="3" xfId="0" applyFont="1" applyFill="1" applyBorder="1" applyAlignment="1">
      <alignment horizontal="right" vertical="center"/>
    </xf>
    <xf numFmtId="0" fontId="3" fillId="3" borderId="3" xfId="0" applyFont="1" applyFill="1" applyBorder="1" applyAlignment="1" applyProtection="1">
      <alignment horizontal="right" vertical="center" wrapText="1"/>
      <protection hidden="1"/>
    </xf>
    <xf numFmtId="0" fontId="5" fillId="3" borderId="3" xfId="0" applyFont="1" applyFill="1" applyBorder="1" applyAlignment="1">
      <alignment horizontal="center" vertical="center"/>
    </xf>
    <xf numFmtId="3" fontId="3" fillId="0" borderId="3" xfId="0" applyNumberFormat="1" applyFont="1" applyBorder="1" applyAlignment="1" applyProtection="1">
      <alignment horizontal="left" vertical="center" wrapText="1"/>
      <protection locked="0"/>
    </xf>
    <xf numFmtId="0" fontId="68" fillId="3" borderId="0" xfId="0" applyFont="1" applyFill="1" applyProtection="1">
      <protection hidden="1"/>
    </xf>
    <xf numFmtId="3" fontId="3" fillId="0" borderId="21" xfId="0" applyNumberFormat="1" applyFont="1" applyBorder="1" applyAlignment="1" applyProtection="1">
      <alignment horizontal="left" vertical="center" wrapText="1"/>
      <protection locked="0"/>
    </xf>
    <xf numFmtId="3" fontId="3" fillId="0" borderId="15" xfId="0" applyNumberFormat="1" applyFont="1" applyBorder="1" applyAlignment="1" applyProtection="1">
      <alignment horizontal="left" vertical="center" wrapText="1"/>
      <protection locked="0"/>
    </xf>
    <xf numFmtId="3" fontId="3" fillId="0" borderId="8" xfId="0" applyNumberFormat="1"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29" fillId="0" borderId="0" xfId="0" applyFont="1" applyAlignment="1">
      <alignment vertical="top"/>
    </xf>
    <xf numFmtId="9" fontId="3" fillId="0" borderId="3" xfId="2" applyFont="1" applyBorder="1" applyAlignment="1" applyProtection="1">
      <alignment horizontal="right" vertical="center" wrapText="1"/>
      <protection locked="0"/>
    </xf>
    <xf numFmtId="0" fontId="40" fillId="0" borderId="0" xfId="0" applyFont="1"/>
    <xf numFmtId="0" fontId="3" fillId="0" borderId="3" xfId="0" applyFont="1" applyBorder="1" applyAlignment="1" applyProtection="1">
      <alignment vertical="center" wrapText="1"/>
      <protection locked="0"/>
    </xf>
    <xf numFmtId="0" fontId="54" fillId="0" borderId="20" xfId="0" applyFont="1" applyBorder="1" applyAlignment="1" applyProtection="1">
      <alignment vertical="center"/>
      <protection locked="0"/>
    </xf>
    <xf numFmtId="0" fontId="54" fillId="0" borderId="3" xfId="0" applyFont="1" applyBorder="1" applyAlignment="1" applyProtection="1">
      <alignment vertical="center"/>
      <protection locked="0"/>
    </xf>
    <xf numFmtId="0" fontId="54" fillId="0" borderId="3" xfId="0" applyFont="1" applyBorder="1" applyAlignment="1" applyProtection="1">
      <alignment horizontal="left" vertical="center"/>
      <protection locked="0"/>
    </xf>
    <xf numFmtId="3" fontId="54" fillId="0" borderId="3" xfId="0" applyNumberFormat="1" applyFont="1" applyBorder="1" applyAlignment="1" applyProtection="1">
      <alignment horizontal="right" vertical="center"/>
      <protection locked="0"/>
    </xf>
    <xf numFmtId="0" fontId="54" fillId="6" borderId="16" xfId="0" applyFont="1" applyFill="1" applyBorder="1" applyAlignment="1" applyProtection="1">
      <alignment horizontal="right" vertical="top" wrapText="1"/>
    </xf>
    <xf numFmtId="3" fontId="3" fillId="0" borderId="3" xfId="0" applyNumberFormat="1" applyFont="1" applyBorder="1" applyAlignment="1" applyProtection="1">
      <alignment vertical="center" wrapText="1"/>
      <protection locked="0"/>
    </xf>
    <xf numFmtId="0" fontId="28" fillId="2" borderId="23" xfId="0" applyFont="1" applyFill="1" applyBorder="1" applyAlignment="1">
      <alignment horizontal="center" vertical="center" wrapText="1"/>
    </xf>
    <xf numFmtId="3" fontId="3" fillId="0" borderId="21" xfId="0" applyNumberFormat="1" applyFont="1" applyBorder="1" applyAlignment="1" applyProtection="1">
      <alignment vertical="center" wrapText="1"/>
      <protection locked="0"/>
    </xf>
    <xf numFmtId="3" fontId="3" fillId="0" borderId="15" xfId="0" applyNumberFormat="1" applyFont="1" applyBorder="1" applyAlignment="1" applyProtection="1">
      <alignment vertical="center" wrapText="1"/>
      <protection locked="0"/>
    </xf>
    <xf numFmtId="3" fontId="3" fillId="0" borderId="0" xfId="0" applyNumberFormat="1" applyFont="1" applyBorder="1" applyAlignment="1" applyProtection="1">
      <alignment vertical="center" wrapText="1"/>
      <protection locked="0"/>
    </xf>
    <xf numFmtId="0" fontId="3" fillId="0" borderId="0" xfId="0" applyFont="1" applyBorder="1" applyAlignment="1" applyProtection="1">
      <alignment horizontal="center" vertical="center" wrapText="1"/>
      <protection locked="0"/>
    </xf>
    <xf numFmtId="3" fontId="8" fillId="0" borderId="8" xfId="0" applyNumberFormat="1" applyFont="1" applyBorder="1" applyAlignment="1" applyProtection="1">
      <alignment vertical="center" wrapText="1"/>
      <protection locked="0"/>
    </xf>
    <xf numFmtId="0" fontId="8" fillId="0" borderId="8"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10" fontId="3" fillId="0" borderId="3" xfId="0" applyNumberFormat="1" applyFont="1" applyBorder="1" applyAlignment="1" applyProtection="1">
      <alignment horizontal="center" vertical="center"/>
      <protection locked="0"/>
    </xf>
    <xf numFmtId="9" fontId="3" fillId="0" borderId="3" xfId="2" applyFont="1" applyBorder="1" applyAlignment="1" applyProtection="1">
      <alignment vertical="center" wrapText="1"/>
      <protection locked="0"/>
    </xf>
    <xf numFmtId="3" fontId="5" fillId="0" borderId="3" xfId="0" applyNumberFormat="1"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71" fillId="3" borderId="19"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0" fontId="3" fillId="0" borderId="3" xfId="2" applyNumberFormat="1" applyFont="1" applyBorder="1" applyAlignment="1" applyProtection="1">
      <alignment horizontal="center" vertical="center"/>
      <protection locked="0"/>
    </xf>
    <xf numFmtId="0" fontId="71" fillId="3" borderId="3" xfId="0" applyFont="1" applyFill="1" applyBorder="1" applyAlignment="1" applyProtection="1">
      <alignment horizontal="center" vertical="center" wrapText="1"/>
    </xf>
    <xf numFmtId="0" fontId="27" fillId="0" borderId="0" xfId="0" applyFont="1" applyBorder="1" applyAlignment="1">
      <alignment horizontal="center" vertical="center"/>
    </xf>
    <xf numFmtId="0" fontId="48" fillId="0" borderId="0" xfId="0" applyFont="1" applyProtection="1">
      <protection hidden="1"/>
    </xf>
    <xf numFmtId="0" fontId="8" fillId="5" borderId="0" xfId="0" applyFont="1" applyFill="1" applyProtection="1">
      <protection hidden="1"/>
    </xf>
    <xf numFmtId="0" fontId="0" fillId="5" borderId="0" xfId="0" applyFill="1" applyAlignment="1" applyProtection="1">
      <alignment wrapText="1"/>
      <protection hidden="1"/>
    </xf>
    <xf numFmtId="0" fontId="0" fillId="5" borderId="0" xfId="0" applyFill="1" applyProtection="1">
      <protection hidden="1"/>
    </xf>
    <xf numFmtId="0" fontId="74" fillId="6" borderId="3" xfId="0" applyFont="1" applyFill="1" applyBorder="1" applyAlignment="1" applyProtection="1">
      <alignment horizontal="center" vertical="center" wrapText="1"/>
      <protection hidden="1"/>
    </xf>
    <xf numFmtId="0" fontId="0" fillId="0" borderId="3" xfId="0" applyBorder="1" applyProtection="1">
      <protection hidden="1"/>
    </xf>
    <xf numFmtId="0" fontId="8" fillId="5" borderId="0" xfId="0" applyFont="1" applyFill="1" applyBorder="1" applyProtection="1">
      <protection hidden="1"/>
    </xf>
    <xf numFmtId="0" fontId="8" fillId="5" borderId="0" xfId="0" applyFont="1" applyFill="1" applyBorder="1" applyAlignment="1" applyProtection="1">
      <protection hidden="1"/>
    </xf>
    <xf numFmtId="0" fontId="75" fillId="5" borderId="0" xfId="0" applyFont="1" applyFill="1" applyBorder="1" applyAlignment="1" applyProtection="1">
      <alignment vertical="center"/>
      <protection locked="0"/>
    </xf>
    <xf numFmtId="0" fontId="75" fillId="5" borderId="0" xfId="0" applyFont="1" applyFill="1" applyBorder="1" applyAlignment="1" applyProtection="1">
      <alignment vertical="top"/>
      <protection hidden="1"/>
    </xf>
    <xf numFmtId="0" fontId="54" fillId="5" borderId="0" xfId="0" applyFont="1" applyFill="1" applyBorder="1" applyAlignment="1" applyProtection="1">
      <alignment horizontal="left" vertical="center"/>
      <protection hidden="1"/>
    </xf>
    <xf numFmtId="0" fontId="5" fillId="5" borderId="0" xfId="0" applyFont="1" applyFill="1" applyBorder="1" applyAlignment="1" applyProtection="1">
      <alignment vertical="center"/>
      <protection hidden="1"/>
    </xf>
    <xf numFmtId="0" fontId="3" fillId="5" borderId="0" xfId="0" applyFont="1" applyFill="1" applyBorder="1" applyAlignment="1" applyProtection="1">
      <alignment vertical="top"/>
      <protection hidden="1"/>
    </xf>
    <xf numFmtId="0" fontId="0" fillId="5" borderId="0" xfId="0" applyFill="1" applyBorder="1"/>
    <xf numFmtId="0" fontId="3" fillId="5" borderId="0" xfId="0" applyFont="1" applyFill="1" applyBorder="1"/>
    <xf numFmtId="0" fontId="8" fillId="0" borderId="3" xfId="0" applyFont="1" applyBorder="1"/>
    <xf numFmtId="0" fontId="3" fillId="0" borderId="3" xfId="0" applyFont="1" applyBorder="1" applyAlignment="1">
      <alignment vertical="top" wrapText="1"/>
    </xf>
    <xf numFmtId="0" fontId="8" fillId="11" borderId="3" xfId="0" applyFont="1" applyFill="1" applyBorder="1"/>
    <xf numFmtId="0" fontId="3" fillId="12" borderId="3" xfId="0" applyFont="1" applyFill="1" applyBorder="1" applyAlignment="1">
      <alignment horizontal="center"/>
    </xf>
    <xf numFmtId="10" fontId="3" fillId="0" borderId="3" xfId="0" applyNumberFormat="1" applyFont="1" applyBorder="1" applyAlignment="1">
      <alignment vertical="top" wrapText="1"/>
    </xf>
    <xf numFmtId="0" fontId="5" fillId="10" borderId="6" xfId="0" applyFont="1" applyFill="1" applyBorder="1" applyAlignment="1">
      <alignment vertical="top"/>
    </xf>
    <xf numFmtId="0" fontId="5" fillId="10" borderId="2" xfId="0" applyFont="1" applyFill="1" applyBorder="1" applyAlignment="1">
      <alignment vertical="top"/>
    </xf>
    <xf numFmtId="0" fontId="5" fillId="10" borderId="7" xfId="0" applyFont="1" applyFill="1" applyBorder="1" applyAlignment="1">
      <alignment vertical="top"/>
    </xf>
    <xf numFmtId="0" fontId="5" fillId="0" borderId="3" xfId="0" applyFont="1" applyBorder="1" applyAlignment="1">
      <alignment vertical="top"/>
    </xf>
    <xf numFmtId="0" fontId="8" fillId="3" borderId="3" xfId="0" applyFont="1" applyFill="1" applyBorder="1"/>
    <xf numFmtId="0" fontId="5" fillId="0" borderId="3" xfId="0" applyFont="1" applyBorder="1" applyAlignment="1"/>
    <xf numFmtId="0" fontId="39" fillId="0" borderId="3" xfId="0" applyFont="1" applyBorder="1"/>
    <xf numFmtId="3" fontId="5" fillId="0" borderId="3" xfId="0" applyNumberFormat="1" applyFont="1" applyBorder="1" applyAlignment="1">
      <alignment vertical="top"/>
    </xf>
    <xf numFmtId="9" fontId="5" fillId="11" borderId="0" xfId="2" applyFont="1" applyFill="1" applyAlignment="1">
      <alignment vertical="center"/>
    </xf>
    <xf numFmtId="0" fontId="8" fillId="11" borderId="0" xfId="0" applyFont="1" applyFill="1"/>
    <xf numFmtId="4" fontId="3" fillId="0" borderId="3" xfId="0" applyNumberFormat="1" applyFont="1" applyBorder="1" applyAlignment="1">
      <alignment vertical="top" wrapText="1"/>
    </xf>
    <xf numFmtId="0" fontId="75" fillId="5" borderId="0" xfId="0" applyFont="1" applyFill="1" applyBorder="1"/>
    <xf numFmtId="0" fontId="8" fillId="5" borderId="0" xfId="0" applyFont="1" applyFill="1" applyBorder="1"/>
    <xf numFmtId="0" fontId="75" fillId="0" borderId="0" xfId="0" applyFont="1" applyBorder="1" applyAlignment="1">
      <alignment horizontal="justify" vertical="center" wrapText="1"/>
    </xf>
    <xf numFmtId="0" fontId="8" fillId="0" borderId="0" xfId="0" applyFont="1" applyBorder="1" applyProtection="1">
      <protection hidden="1"/>
    </xf>
    <xf numFmtId="0" fontId="58" fillId="0" borderId="0" xfId="0" applyFont="1" applyBorder="1"/>
    <xf numFmtId="0" fontId="79" fillId="5" borderId="0" xfId="0" applyFont="1" applyFill="1"/>
    <xf numFmtId="0" fontId="80" fillId="5" borderId="0" xfId="0" applyFont="1" applyFill="1" applyBorder="1" applyAlignment="1">
      <alignment vertical="center" wrapText="1"/>
    </xf>
    <xf numFmtId="0" fontId="80" fillId="5" borderId="0" xfId="0" applyFont="1" applyFill="1" applyBorder="1" applyAlignment="1">
      <alignment horizontal="justify" vertical="center" wrapText="1"/>
    </xf>
    <xf numFmtId="0" fontId="80" fillId="0" borderId="0" xfId="0" applyFont="1" applyBorder="1" applyAlignment="1">
      <alignment vertical="center" wrapText="1"/>
    </xf>
    <xf numFmtId="0" fontId="80" fillId="0" borderId="0" xfId="0" applyFont="1" applyBorder="1" applyAlignment="1">
      <alignment horizontal="justify" vertical="center" wrapText="1"/>
    </xf>
    <xf numFmtId="1" fontId="3" fillId="0" borderId="3" xfId="2" applyNumberFormat="1" applyFont="1" applyBorder="1" applyAlignment="1" applyProtection="1">
      <alignment horizontal="right" vertical="center" wrapText="1"/>
      <protection locked="0"/>
    </xf>
    <xf numFmtId="0" fontId="3" fillId="0" borderId="0" xfId="0" applyFont="1" applyFill="1"/>
    <xf numFmtId="0" fontId="8" fillId="0" borderId="0" xfId="0" applyFont="1" applyFill="1"/>
    <xf numFmtId="0" fontId="3" fillId="5" borderId="0" xfId="0" applyFont="1" applyFill="1"/>
    <xf numFmtId="0" fontId="3" fillId="5" borderId="0" xfId="0" applyFont="1" applyFill="1" applyAlignment="1">
      <alignment vertical="top" wrapText="1"/>
    </xf>
    <xf numFmtId="0" fontId="5" fillId="5" borderId="0" xfId="0" applyFont="1" applyFill="1" applyAlignment="1"/>
    <xf numFmtId="0" fontId="3" fillId="5" borderId="0" xfId="0" applyFont="1" applyFill="1" applyAlignment="1">
      <alignment vertical="top"/>
    </xf>
    <xf numFmtId="0" fontId="5" fillId="5" borderId="0" xfId="0" applyFont="1" applyFill="1" applyAlignment="1">
      <alignment vertical="top"/>
    </xf>
    <xf numFmtId="0" fontId="39" fillId="5" borderId="0" xfId="0" applyFont="1" applyFill="1"/>
    <xf numFmtId="0" fontId="58" fillId="5" borderId="0" xfId="0" applyFont="1" applyFill="1"/>
    <xf numFmtId="0" fontId="58" fillId="5" borderId="0" xfId="0" applyFont="1" applyFill="1" applyProtection="1">
      <protection hidden="1"/>
    </xf>
    <xf numFmtId="0" fontId="5" fillId="5" borderId="0" xfId="0" applyFont="1" applyFill="1" applyAlignment="1">
      <alignment vertical="center"/>
    </xf>
    <xf numFmtId="0" fontId="27" fillId="5" borderId="0" xfId="0" applyFont="1" applyFill="1" applyBorder="1" applyAlignment="1">
      <alignment horizontal="center" vertical="center"/>
    </xf>
    <xf numFmtId="0" fontId="58" fillId="5" borderId="0" xfId="0" applyFont="1" applyFill="1" applyBorder="1" applyAlignment="1" applyProtection="1">
      <alignment horizontal="left" vertical="top" wrapText="1"/>
      <protection hidden="1"/>
    </xf>
    <xf numFmtId="0" fontId="0" fillId="5" borderId="0" xfId="0" applyFill="1"/>
    <xf numFmtId="0" fontId="58" fillId="5" borderId="0" xfId="0" applyFont="1" applyFill="1" applyBorder="1" applyAlignment="1" applyProtection="1">
      <alignment horizontal="left" vertical="top" wrapText="1"/>
      <protection locked="0"/>
    </xf>
    <xf numFmtId="0" fontId="78" fillId="5" borderId="0" xfId="0" applyFont="1" applyFill="1"/>
    <xf numFmtId="0" fontId="78" fillId="5" borderId="0" xfId="0" applyFont="1" applyFill="1" applyBorder="1"/>
    <xf numFmtId="0" fontId="13" fillId="3" borderId="3" xfId="0" applyFont="1" applyFill="1" applyBorder="1" applyAlignment="1">
      <alignment horizontal="center" vertical="center"/>
    </xf>
    <xf numFmtId="0" fontId="52" fillId="5" borderId="0" xfId="0" applyFont="1" applyFill="1" applyBorder="1" applyProtection="1"/>
    <xf numFmtId="0" fontId="52" fillId="5" borderId="11" xfId="0" applyFont="1" applyFill="1" applyBorder="1" applyProtection="1"/>
    <xf numFmtId="0" fontId="52" fillId="5" borderId="12" xfId="0" applyFont="1" applyFill="1" applyBorder="1" applyProtection="1"/>
    <xf numFmtId="0" fontId="52" fillId="13" borderId="11" xfId="0" applyFont="1" applyFill="1" applyBorder="1" applyProtection="1"/>
    <xf numFmtId="0" fontId="85" fillId="14" borderId="0" xfId="0" applyFont="1" applyFill="1" applyBorder="1" applyAlignment="1" applyProtection="1">
      <alignment horizontal="left"/>
    </xf>
    <xf numFmtId="0" fontId="52" fillId="5" borderId="0" xfId="0" applyFont="1" applyFill="1" applyBorder="1" applyAlignment="1" applyProtection="1">
      <alignment horizontal="left" indent="3"/>
    </xf>
    <xf numFmtId="0" fontId="52" fillId="0" borderId="0" xfId="0" applyFont="1" applyFill="1" applyBorder="1" applyProtection="1"/>
    <xf numFmtId="0" fontId="0" fillId="4" borderId="11" xfId="0" applyFill="1" applyBorder="1"/>
    <xf numFmtId="0" fontId="90" fillId="4" borderId="0" xfId="0" applyFont="1" applyFill="1" applyBorder="1" applyAlignment="1">
      <alignment horizontal="left" wrapText="1"/>
    </xf>
    <xf numFmtId="0" fontId="88" fillId="4" borderId="0" xfId="0" applyFont="1" applyFill="1" applyAlignment="1">
      <alignment horizontal="left" wrapText="1"/>
    </xf>
    <xf numFmtId="0" fontId="52" fillId="4" borderId="0" xfId="0" applyFont="1" applyFill="1" applyBorder="1" applyAlignment="1">
      <alignment horizontal="left" wrapText="1"/>
    </xf>
    <xf numFmtId="0" fontId="0" fillId="5" borderId="4" xfId="0" applyFill="1" applyBorder="1"/>
    <xf numFmtId="0" fontId="91" fillId="5" borderId="1" xfId="0" applyFont="1" applyFill="1" applyBorder="1"/>
    <xf numFmtId="0" fontId="91" fillId="5" borderId="1" xfId="0" applyFont="1" applyFill="1" applyBorder="1" applyAlignment="1">
      <alignment horizontal="center"/>
    </xf>
    <xf numFmtId="0" fontId="0" fillId="5" borderId="5" xfId="0" applyFill="1" applyBorder="1"/>
    <xf numFmtId="0" fontId="52" fillId="5" borderId="0" xfId="0" applyFont="1" applyFill="1" applyBorder="1" applyAlignment="1" applyProtection="1">
      <alignment horizontal="left" wrapText="1"/>
    </xf>
    <xf numFmtId="0" fontId="24" fillId="5" borderId="0" xfId="0" applyFont="1" applyFill="1" applyAlignment="1">
      <alignment vertical="center" wrapText="1"/>
    </xf>
    <xf numFmtId="0" fontId="52" fillId="7" borderId="11" xfId="0" applyFont="1" applyFill="1" applyBorder="1" applyProtection="1"/>
    <xf numFmtId="0" fontId="87" fillId="5" borderId="0" xfId="0" applyFont="1" applyFill="1" applyBorder="1" applyAlignment="1" applyProtection="1">
      <alignment vertical="top"/>
    </xf>
    <xf numFmtId="0" fontId="64" fillId="0" borderId="0" xfId="0" applyFont="1"/>
    <xf numFmtId="0" fontId="82" fillId="6" borderId="6" xfId="0" applyFont="1" applyFill="1" applyBorder="1" applyAlignment="1" applyProtection="1">
      <alignment horizontal="left" vertical="center"/>
      <protection hidden="1"/>
    </xf>
    <xf numFmtId="0" fontId="82" fillId="6" borderId="2" xfId="0" applyFont="1" applyFill="1" applyBorder="1" applyAlignment="1" applyProtection="1">
      <alignment horizontal="left" vertical="center"/>
      <protection hidden="1"/>
    </xf>
    <xf numFmtId="0" fontId="82" fillId="6" borderId="7" xfId="0" applyFont="1" applyFill="1" applyBorder="1" applyAlignment="1" applyProtection="1">
      <alignment horizontal="left" vertical="center"/>
      <protection hidden="1"/>
    </xf>
    <xf numFmtId="0" fontId="82" fillId="6" borderId="4" xfId="0" applyFont="1" applyFill="1" applyBorder="1" applyAlignment="1" applyProtection="1">
      <alignment horizontal="left" vertical="center"/>
      <protection hidden="1"/>
    </xf>
    <xf numFmtId="0" fontId="82" fillId="6" borderId="1" xfId="0" applyFont="1" applyFill="1" applyBorder="1" applyAlignment="1" applyProtection="1">
      <alignment horizontal="left" vertical="center"/>
      <protection hidden="1"/>
    </xf>
    <xf numFmtId="0" fontId="82" fillId="6" borderId="5" xfId="0" applyFont="1" applyFill="1" applyBorder="1" applyAlignment="1" applyProtection="1">
      <alignment horizontal="left" vertical="center"/>
      <protection hidden="1"/>
    </xf>
    <xf numFmtId="0" fontId="95" fillId="6" borderId="6" xfId="0" applyFont="1" applyFill="1" applyBorder="1" applyProtection="1">
      <protection hidden="1"/>
    </xf>
    <xf numFmtId="0" fontId="8" fillId="6" borderId="7" xfId="0" applyFont="1" applyFill="1" applyBorder="1" applyProtection="1">
      <protection hidden="1"/>
    </xf>
    <xf numFmtId="0" fontId="94" fillId="6" borderId="6" xfId="0" applyFont="1" applyFill="1" applyBorder="1" applyAlignment="1" applyProtection="1">
      <alignment vertical="center"/>
      <protection hidden="1"/>
    </xf>
    <xf numFmtId="0" fontId="24" fillId="6" borderId="7" xfId="0" applyFont="1" applyFill="1" applyBorder="1" applyAlignment="1" applyProtection="1">
      <alignment vertical="center"/>
      <protection hidden="1"/>
    </xf>
    <xf numFmtId="1" fontId="8" fillId="5" borderId="0" xfId="0" applyNumberFormat="1" applyFont="1" applyFill="1"/>
    <xf numFmtId="0" fontId="96" fillId="0" borderId="3" xfId="0" applyFont="1" applyBorder="1" applyAlignment="1" applyProtection="1">
      <alignment horizontal="left" vertical="center"/>
      <protection locked="0"/>
    </xf>
    <xf numFmtId="1" fontId="5" fillId="0" borderId="3" xfId="0" applyNumberFormat="1" applyFont="1" applyBorder="1" applyAlignment="1" applyProtection="1">
      <alignment horizontal="center" vertical="center" wrapText="1"/>
      <protection locked="0"/>
    </xf>
    <xf numFmtId="0" fontId="5" fillId="3" borderId="3" xfId="0" applyFont="1" applyFill="1" applyBorder="1" applyAlignment="1">
      <alignment horizontal="left" vertical="center"/>
    </xf>
    <xf numFmtId="0" fontId="98" fillId="5" borderId="0" xfId="0" applyFont="1" applyFill="1"/>
    <xf numFmtId="0" fontId="13" fillId="3" borderId="3" xfId="0" applyFont="1" applyFill="1" applyBorder="1" applyAlignment="1" applyProtection="1">
      <alignment horizontal="left"/>
      <protection hidden="1"/>
    </xf>
    <xf numFmtId="0" fontId="100" fillId="5" borderId="0" xfId="0" applyFont="1" applyFill="1"/>
    <xf numFmtId="0" fontId="13" fillId="5" borderId="0" xfId="0" applyFont="1" applyFill="1" applyBorder="1" applyAlignment="1" applyProtection="1">
      <alignment horizontal="left" wrapText="1"/>
      <protection hidden="1"/>
    </xf>
    <xf numFmtId="0" fontId="0" fillId="5" borderId="0" xfId="0" applyFill="1" applyBorder="1" applyAlignment="1" applyProtection="1">
      <alignment horizontal="left" wrapText="1"/>
      <protection hidden="1"/>
    </xf>
    <xf numFmtId="0" fontId="16" fillId="5" borderId="0" xfId="0" applyFont="1" applyFill="1" applyAlignment="1" applyProtection="1">
      <alignment horizontal="justify" vertical="center"/>
      <protection hidden="1"/>
    </xf>
    <xf numFmtId="0" fontId="15" fillId="5" borderId="0" xfId="0" applyFont="1" applyFill="1" applyAlignment="1" applyProtection="1">
      <alignment horizontal="left" vertical="center" wrapText="1"/>
      <protection hidden="1"/>
    </xf>
    <xf numFmtId="0" fontId="13" fillId="3" borderId="3" xfId="0" applyFont="1" applyFill="1" applyBorder="1" applyAlignment="1" applyProtection="1">
      <alignment horizontal="center" vertical="center"/>
      <protection hidden="1"/>
    </xf>
    <xf numFmtId="0" fontId="101" fillId="3" borderId="0" xfId="0" applyFont="1" applyFill="1" applyProtection="1">
      <protection hidden="1"/>
    </xf>
    <xf numFmtId="0" fontId="18" fillId="5" borderId="0" xfId="0" applyFont="1" applyFill="1" applyAlignment="1">
      <alignment horizontal="left" vertical="center" wrapText="1"/>
    </xf>
    <xf numFmtId="0" fontId="0" fillId="5" borderId="0" xfId="0" applyFill="1" applyAlignment="1">
      <alignment horizontal="left" wrapText="1"/>
    </xf>
    <xf numFmtId="0" fontId="0" fillId="5" borderId="0" xfId="0" applyFill="1" applyBorder="1" applyAlignment="1">
      <alignment horizontal="left" wrapText="1"/>
    </xf>
    <xf numFmtId="0" fontId="0" fillId="5" borderId="0" xfId="0" applyFill="1" applyAlignment="1"/>
    <xf numFmtId="0" fontId="9" fillId="5" borderId="0" xfId="0" applyFont="1" applyFill="1" applyAlignment="1">
      <alignment vertical="center"/>
    </xf>
    <xf numFmtId="0" fontId="60" fillId="5" borderId="3" xfId="0" applyFont="1" applyFill="1" applyBorder="1" applyAlignment="1" applyProtection="1">
      <alignment vertical="center"/>
      <protection hidden="1"/>
    </xf>
    <xf numFmtId="0" fontId="60" fillId="15" borderId="3" xfId="0" applyFont="1" applyFill="1" applyBorder="1" applyAlignment="1" applyProtection="1">
      <alignment horizontal="left" vertical="center"/>
      <protection hidden="1"/>
    </xf>
    <xf numFmtId="0" fontId="55" fillId="15" borderId="8" xfId="0" applyFont="1" applyFill="1" applyBorder="1" applyAlignment="1" applyProtection="1">
      <alignment horizontal="center" vertical="center"/>
      <protection hidden="1"/>
    </xf>
    <xf numFmtId="0" fontId="75" fillId="15" borderId="8" xfId="0" applyFont="1" applyFill="1" applyBorder="1" applyAlignment="1" applyProtection="1">
      <alignment vertical="center"/>
      <protection hidden="1"/>
    </xf>
    <xf numFmtId="0" fontId="93" fillId="15" borderId="8" xfId="0" applyFont="1" applyFill="1" applyBorder="1" applyAlignment="1" applyProtection="1">
      <alignment vertical="center"/>
      <protection hidden="1"/>
    </xf>
    <xf numFmtId="0" fontId="60" fillId="15" borderId="8" xfId="0" applyFont="1" applyFill="1" applyBorder="1" applyAlignment="1" applyProtection="1">
      <alignment vertical="center"/>
      <protection hidden="1"/>
    </xf>
    <xf numFmtId="0" fontId="60" fillId="15" borderId="10" xfId="0" applyFont="1" applyFill="1" applyBorder="1" applyAlignment="1" applyProtection="1">
      <alignment vertical="center"/>
      <protection hidden="1"/>
    </xf>
    <xf numFmtId="0" fontId="48" fillId="15" borderId="4" xfId="0" applyFont="1" applyFill="1" applyBorder="1" applyAlignment="1" applyProtection="1">
      <alignment horizontal="left" vertical="top" wrapText="1"/>
      <protection hidden="1"/>
    </xf>
    <xf numFmtId="0" fontId="48" fillId="15" borderId="1" xfId="0" applyFont="1" applyFill="1" applyBorder="1" applyAlignment="1" applyProtection="1">
      <alignment horizontal="left" vertical="top" wrapText="1"/>
      <protection hidden="1"/>
    </xf>
    <xf numFmtId="0" fontId="0" fillId="15" borderId="1" xfId="0" applyFill="1" applyBorder="1" applyProtection="1">
      <protection hidden="1"/>
    </xf>
    <xf numFmtId="0" fontId="93" fillId="15" borderId="1" xfId="0" applyFont="1" applyFill="1" applyBorder="1" applyAlignment="1" applyProtection="1">
      <alignment vertical="center"/>
      <protection hidden="1"/>
    </xf>
    <xf numFmtId="0" fontId="60" fillId="15" borderId="1" xfId="0" applyFont="1" applyFill="1" applyBorder="1" applyAlignment="1" applyProtection="1">
      <alignment vertical="center"/>
      <protection hidden="1"/>
    </xf>
    <xf numFmtId="0" fontId="60" fillId="15" borderId="5" xfId="0" applyFont="1" applyFill="1" applyBorder="1" applyAlignment="1" applyProtection="1">
      <alignment vertical="center"/>
      <protection hidden="1"/>
    </xf>
    <xf numFmtId="0" fontId="82" fillId="15" borderId="9" xfId="0" applyFont="1" applyFill="1" applyBorder="1" applyAlignment="1" applyProtection="1">
      <alignment horizontal="left" vertical="center"/>
      <protection hidden="1"/>
    </xf>
    <xf numFmtId="0" fontId="106" fillId="0" borderId="3" xfId="0" applyFont="1" applyBorder="1" applyAlignment="1" applyProtection="1">
      <alignment horizontal="left" vertical="center"/>
      <protection hidden="1"/>
    </xf>
    <xf numFmtId="0" fontId="58" fillId="5" borderId="3" xfId="0" applyFont="1" applyFill="1" applyBorder="1" applyAlignment="1" applyProtection="1">
      <alignment horizontal="right" vertical="top" wrapText="1"/>
      <protection hidden="1"/>
    </xf>
    <xf numFmtId="0" fontId="106" fillId="0" borderId="3" xfId="0" applyFont="1" applyBorder="1" applyAlignment="1" applyProtection="1">
      <alignment horizontal="left" vertical="top" wrapText="1"/>
      <protection hidden="1"/>
    </xf>
    <xf numFmtId="0" fontId="106" fillId="0" borderId="3" xfId="0" applyFont="1" applyBorder="1" applyAlignment="1" applyProtection="1">
      <alignment horizontal="left" vertical="top"/>
      <protection hidden="1"/>
    </xf>
    <xf numFmtId="0" fontId="107" fillId="4" borderId="0" xfId="1" applyFont="1" applyFill="1" applyBorder="1" applyAlignment="1" applyProtection="1">
      <alignment horizontal="left" vertical="center" wrapText="1"/>
    </xf>
    <xf numFmtId="0" fontId="108" fillId="0" borderId="0" xfId="0" applyFont="1" applyAlignment="1"/>
    <xf numFmtId="0" fontId="0" fillId="0" borderId="0" xfId="0" applyBorder="1" applyAlignment="1"/>
    <xf numFmtId="0" fontId="9" fillId="0" borderId="0" xfId="0" applyFont="1" applyBorder="1" applyAlignment="1">
      <alignment vertical="center"/>
    </xf>
    <xf numFmtId="0" fontId="0" fillId="0" borderId="0" xfId="0" applyBorder="1"/>
    <xf numFmtId="0" fontId="15" fillId="5" borderId="0" xfId="0" applyFont="1" applyFill="1" applyAlignment="1" applyProtection="1">
      <alignment horizontal="left" vertical="center" wrapText="1"/>
      <protection hidden="1"/>
    </xf>
    <xf numFmtId="0" fontId="13" fillId="3" borderId="3" xfId="0" applyFont="1" applyFill="1" applyBorder="1" applyAlignment="1" applyProtection="1">
      <alignment horizontal="center" vertical="center"/>
      <protection hidden="1"/>
    </xf>
    <xf numFmtId="3" fontId="54" fillId="3" borderId="16" xfId="0" applyNumberFormat="1" applyFont="1" applyFill="1" applyBorder="1" applyAlignment="1" applyProtection="1">
      <alignment horizontal="right" vertical="top" wrapText="1"/>
    </xf>
    <xf numFmtId="0" fontId="60" fillId="5" borderId="0" xfId="0" applyFont="1" applyFill="1" applyBorder="1" applyAlignment="1" applyProtection="1">
      <alignment vertical="center"/>
      <protection hidden="1"/>
    </xf>
    <xf numFmtId="0" fontId="48" fillId="5" borderId="0" xfId="0" applyFont="1" applyFill="1" applyBorder="1" applyAlignment="1" applyProtection="1">
      <alignment horizontal="left" vertical="top" wrapText="1"/>
      <protection hidden="1"/>
    </xf>
    <xf numFmtId="0" fontId="54" fillId="5" borderId="0" xfId="0" applyFont="1" applyFill="1" applyBorder="1" applyAlignment="1" applyProtection="1">
      <alignment horizontal="left" vertical="center" wrapText="1"/>
      <protection hidden="1"/>
    </xf>
    <xf numFmtId="0" fontId="0" fillId="5" borderId="0" xfId="0" applyFill="1" applyBorder="1" applyProtection="1">
      <protection hidden="1"/>
    </xf>
    <xf numFmtId="0" fontId="93" fillId="5" borderId="0" xfId="0" applyFont="1" applyFill="1" applyBorder="1" applyAlignment="1" applyProtection="1">
      <alignment vertical="center"/>
      <protection hidden="1"/>
    </xf>
    <xf numFmtId="0" fontId="60" fillId="5" borderId="0" xfId="0" applyFont="1" applyFill="1" applyBorder="1" applyAlignment="1" applyProtection="1">
      <alignment horizontal="left" vertical="center"/>
      <protection hidden="1"/>
    </xf>
    <xf numFmtId="0" fontId="54" fillId="5" borderId="3" xfId="0" applyFont="1" applyFill="1" applyBorder="1" applyAlignment="1" applyProtection="1">
      <alignment horizontal="left" vertical="center" wrapText="1"/>
      <protection hidden="1"/>
    </xf>
    <xf numFmtId="0" fontId="60" fillId="0" borderId="3" xfId="0" applyFont="1" applyBorder="1" applyProtection="1"/>
    <xf numFmtId="0" fontId="0" fillId="0" borderId="3" xfId="0" applyBorder="1" applyProtection="1"/>
    <xf numFmtId="0" fontId="0" fillId="5" borderId="0" xfId="0" applyFill="1" applyProtection="1"/>
    <xf numFmtId="0" fontId="13" fillId="3" borderId="3" xfId="0" applyFont="1" applyFill="1" applyBorder="1" applyAlignment="1" applyProtection="1">
      <alignment horizontal="center" vertical="center"/>
    </xf>
    <xf numFmtId="0" fontId="0" fillId="0" borderId="0" xfId="0" applyProtection="1"/>
    <xf numFmtId="0" fontId="110" fillId="0" borderId="0" xfId="0" applyFont="1" applyAlignment="1" applyProtection="1">
      <alignment horizontal="left" vertical="top"/>
      <protection hidden="1"/>
    </xf>
    <xf numFmtId="0" fontId="88" fillId="4" borderId="0" xfId="0" applyFont="1" applyFill="1" applyAlignment="1">
      <alignment horizontal="left" wrapText="1"/>
    </xf>
    <xf numFmtId="0" fontId="24" fillId="16" borderId="13" xfId="0" applyFont="1" applyFill="1" applyBorder="1" applyAlignment="1">
      <alignment horizontal="center" vertical="center" wrapText="1"/>
    </xf>
    <xf numFmtId="0" fontId="24" fillId="16" borderId="0" xfId="0" applyFont="1" applyFill="1" applyBorder="1" applyAlignment="1">
      <alignment horizontal="center" vertical="center" wrapText="1"/>
    </xf>
    <xf numFmtId="0" fontId="88" fillId="4" borderId="0" xfId="0" applyFont="1" applyFill="1" applyBorder="1" applyAlignment="1">
      <alignment horizontal="left" vertical="center" wrapText="1"/>
    </xf>
    <xf numFmtId="0" fontId="90" fillId="4" borderId="0" xfId="0" applyFont="1" applyFill="1" applyBorder="1" applyAlignment="1">
      <alignment horizontal="left" vertical="center" wrapText="1"/>
    </xf>
    <xf numFmtId="0" fontId="88" fillId="4" borderId="0" xfId="0" applyFont="1" applyFill="1" applyBorder="1" applyAlignment="1">
      <alignment horizontal="left" wrapText="1"/>
    </xf>
    <xf numFmtId="0" fontId="90" fillId="4" borderId="0" xfId="0" applyFont="1" applyFill="1" applyBorder="1" applyAlignment="1">
      <alignment horizontal="left" wrapText="1"/>
    </xf>
    <xf numFmtId="0" fontId="84" fillId="13" borderId="0" xfId="0" applyFont="1" applyFill="1" applyBorder="1" applyAlignment="1">
      <alignment horizontal="left"/>
    </xf>
    <xf numFmtId="0" fontId="86" fillId="14" borderId="0" xfId="0" applyFont="1" applyFill="1" applyAlignment="1">
      <alignment horizontal="left" wrapText="1"/>
    </xf>
    <xf numFmtId="0" fontId="90" fillId="7" borderId="0" xfId="0" applyFont="1" applyFill="1" applyBorder="1" applyAlignment="1">
      <alignment wrapText="1"/>
    </xf>
    <xf numFmtId="0" fontId="52" fillId="7" borderId="0" xfId="0" applyFont="1" applyFill="1" applyBorder="1" applyAlignment="1">
      <alignment wrapText="1"/>
    </xf>
    <xf numFmtId="0" fontId="27" fillId="0" borderId="14" xfId="0" applyFont="1" applyBorder="1" applyAlignment="1">
      <alignment horizontal="center" vertical="center"/>
    </xf>
    <xf numFmtId="0" fontId="3" fillId="0" borderId="3" xfId="0" applyFont="1" applyBorder="1" applyAlignment="1" applyProtection="1">
      <alignment horizontal="left" vertical="center" wrapText="1"/>
      <protection locked="0"/>
    </xf>
    <xf numFmtId="4" fontId="3" fillId="0" borderId="3" xfId="0" applyNumberFormat="1" applyFont="1" applyBorder="1" applyAlignment="1" applyProtection="1">
      <alignment horizontal="right" vertical="center" wrapText="1"/>
      <protection locked="0"/>
    </xf>
    <xf numFmtId="4" fontId="3" fillId="3" borderId="6" xfId="0" applyNumberFormat="1" applyFont="1" applyFill="1" applyBorder="1" applyAlignment="1" applyProtection="1">
      <alignment horizontal="right" vertical="center" wrapText="1"/>
      <protection hidden="1"/>
    </xf>
    <xf numFmtId="4" fontId="3" fillId="3" borderId="7" xfId="0" applyNumberFormat="1" applyFont="1" applyFill="1" applyBorder="1" applyAlignment="1" applyProtection="1">
      <alignment horizontal="right" vertical="center" wrapText="1"/>
      <protection hidden="1"/>
    </xf>
    <xf numFmtId="0" fontId="69" fillId="3" borderId="3" xfId="0" applyFont="1" applyFill="1" applyBorder="1" applyAlignment="1" applyProtection="1">
      <alignment horizontal="left" vertical="center" wrapText="1"/>
      <protection locked="0"/>
    </xf>
    <xf numFmtId="0" fontId="5" fillId="0" borderId="0" xfId="0" applyFont="1" applyAlignment="1">
      <alignment horizontal="left" vertical="top"/>
    </xf>
    <xf numFmtId="0" fontId="46" fillId="0" borderId="3" xfId="0" applyFont="1" applyBorder="1" applyAlignment="1" applyProtection="1">
      <alignment horizontal="left" vertical="center" wrapText="1"/>
      <protection locked="0"/>
    </xf>
    <xf numFmtId="0" fontId="3" fillId="0" borderId="0" xfId="0" applyFont="1" applyBorder="1" applyAlignment="1" applyProtection="1">
      <alignment horizontal="left" vertical="top" wrapText="1"/>
      <protection locked="0"/>
    </xf>
    <xf numFmtId="0" fontId="33" fillId="0" borderId="0" xfId="0" applyFont="1" applyBorder="1" applyAlignment="1" applyProtection="1">
      <alignment horizontal="center" vertical="center"/>
    </xf>
    <xf numFmtId="0" fontId="30" fillId="0" borderId="0" xfId="0" applyFont="1" applyAlignment="1">
      <alignment horizontal="left" vertical="center"/>
    </xf>
    <xf numFmtId="0" fontId="110" fillId="0" borderId="0" xfId="0" applyFont="1" applyBorder="1" applyAlignment="1" applyProtection="1">
      <alignment horizontal="left" vertical="top" wrapText="1"/>
      <protection hidden="1"/>
    </xf>
    <xf numFmtId="0" fontId="30" fillId="0" borderId="0" xfId="0" applyFont="1" applyAlignment="1">
      <alignment horizontal="justify" vertical="top" wrapText="1"/>
    </xf>
    <xf numFmtId="0" fontId="8" fillId="0" borderId="6" xfId="0" applyFont="1" applyBorder="1" applyAlignment="1" applyProtection="1">
      <alignment horizontal="left" vertical="center"/>
      <protection locked="0"/>
    </xf>
    <xf numFmtId="0" fontId="8" fillId="0" borderId="2" xfId="0" applyFont="1" applyBorder="1" applyAlignment="1" applyProtection="1">
      <alignment horizontal="left" vertical="center"/>
      <protection locked="0"/>
    </xf>
    <xf numFmtId="0" fontId="8" fillId="0" borderId="7" xfId="0" applyFont="1" applyBorder="1" applyAlignment="1" applyProtection="1">
      <alignment horizontal="left" vertical="center"/>
      <protection locked="0"/>
    </xf>
    <xf numFmtId="0" fontId="3" fillId="0" borderId="0" xfId="0" applyFont="1" applyAlignment="1">
      <alignment horizontal="left"/>
    </xf>
    <xf numFmtId="0" fontId="11" fillId="2" borderId="6" xfId="0" applyFont="1" applyFill="1" applyBorder="1" applyAlignment="1">
      <alignment horizontal="right" vertical="center" wrapText="1"/>
    </xf>
    <xf numFmtId="0" fontId="11" fillId="2" borderId="7" xfId="0" applyFont="1" applyFill="1" applyBorder="1" applyAlignment="1">
      <alignment horizontal="right" vertical="center" wrapText="1"/>
    </xf>
    <xf numFmtId="0" fontId="5" fillId="0" borderId="0" xfId="0" applyFont="1" applyAlignment="1">
      <alignment horizontal="justify" vertical="top" wrapText="1"/>
    </xf>
    <xf numFmtId="0" fontId="42" fillId="0" borderId="0" xfId="0" applyFont="1" applyAlignment="1">
      <alignment horizontal="left" vertical="top"/>
    </xf>
    <xf numFmtId="0" fontId="47" fillId="0" borderId="0" xfId="0" applyFont="1" applyAlignment="1">
      <alignment horizontal="left" vertical="top"/>
    </xf>
    <xf numFmtId="0" fontId="77" fillId="0" borderId="0" xfId="0" applyFont="1" applyAlignment="1" applyProtection="1">
      <alignment horizontal="left" vertical="top"/>
      <protection hidden="1"/>
    </xf>
    <xf numFmtId="0" fontId="42" fillId="0" borderId="0" xfId="0" applyFont="1" applyAlignment="1" applyProtection="1">
      <alignment horizontal="left" vertical="top"/>
      <protection hidden="1"/>
    </xf>
    <xf numFmtId="0" fontId="28" fillId="2" borderId="3" xfId="0" applyFont="1" applyFill="1" applyBorder="1" applyAlignment="1">
      <alignment horizontal="center" vertical="center" wrapText="1"/>
    </xf>
    <xf numFmtId="0" fontId="5" fillId="0" borderId="0" xfId="0" applyFont="1" applyAlignment="1">
      <alignment horizontal="left"/>
    </xf>
    <xf numFmtId="0" fontId="3" fillId="0" borderId="0" xfId="0" applyFont="1" applyAlignment="1">
      <alignment horizontal="left" vertical="top" wrapText="1"/>
    </xf>
    <xf numFmtId="0" fontId="32" fillId="0" borderId="0" xfId="0" applyFont="1" applyBorder="1" applyAlignment="1">
      <alignment horizontal="left"/>
    </xf>
    <xf numFmtId="0" fontId="38" fillId="0" borderId="0" xfId="0" applyFont="1" applyAlignment="1">
      <alignment horizontal="justify" vertical="top" wrapText="1"/>
    </xf>
    <xf numFmtId="0" fontId="32" fillId="0" borderId="0" xfId="0" applyFont="1" applyAlignment="1">
      <alignment horizontal="left"/>
    </xf>
    <xf numFmtId="0" fontId="3" fillId="0" borderId="0" xfId="0" applyFont="1" applyAlignment="1">
      <alignment horizontal="left" vertical="top"/>
    </xf>
    <xf numFmtId="0" fontId="32" fillId="0" borderId="0" xfId="0" applyFont="1" applyAlignment="1">
      <alignment horizontal="left" vertical="top"/>
    </xf>
    <xf numFmtId="0" fontId="29" fillId="0" borderId="8" xfId="0" applyFont="1" applyBorder="1" applyAlignment="1">
      <alignment horizontal="left" vertical="top"/>
    </xf>
    <xf numFmtId="0" fontId="24" fillId="7" borderId="13" xfId="0" applyFont="1" applyFill="1" applyBorder="1" applyAlignment="1">
      <alignment horizontal="center" vertical="center" wrapText="1"/>
    </xf>
    <xf numFmtId="0" fontId="24" fillId="7" borderId="0" xfId="0" applyFont="1" applyFill="1" applyAlignment="1">
      <alignment horizontal="center" vertical="center" wrapText="1"/>
    </xf>
    <xf numFmtId="0" fontId="25" fillId="7" borderId="13" xfId="0" applyFont="1" applyFill="1" applyBorder="1" applyAlignment="1">
      <alignment horizontal="center" vertical="center" wrapText="1"/>
    </xf>
    <xf numFmtId="0" fontId="25" fillId="7" borderId="0" xfId="0" applyFont="1" applyFill="1" applyAlignment="1">
      <alignment horizontal="center" vertical="center" wrapText="1"/>
    </xf>
    <xf numFmtId="0" fontId="5" fillId="8" borderId="0" xfId="0" applyFont="1" applyFill="1" applyAlignment="1">
      <alignment horizontal="justify" vertical="top" wrapText="1"/>
    </xf>
    <xf numFmtId="0" fontId="29" fillId="0" borderId="0" xfId="0" applyFont="1" applyAlignment="1">
      <alignment horizontal="left"/>
    </xf>
    <xf numFmtId="0" fontId="35" fillId="0" borderId="0" xfId="0" applyFont="1" applyAlignment="1">
      <alignment horizontal="left"/>
    </xf>
    <xf numFmtId="0" fontId="3" fillId="0" borderId="0" xfId="0" applyFont="1" applyAlignment="1">
      <alignment horizontal="justify" vertical="top" wrapText="1"/>
    </xf>
    <xf numFmtId="0" fontId="54" fillId="0" borderId="6"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7" xfId="0" applyFont="1" applyBorder="1" applyAlignment="1" applyProtection="1">
      <alignment horizontal="left" vertical="center"/>
      <protection locked="0"/>
    </xf>
    <xf numFmtId="0" fontId="54" fillId="0" borderId="0" xfId="0" applyFont="1" applyAlignment="1" applyProtection="1">
      <alignment horizontal="left" vertical="top"/>
    </xf>
    <xf numFmtId="0" fontId="59" fillId="3" borderId="6" xfId="0"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wrapText="1"/>
    </xf>
    <xf numFmtId="0" fontId="59" fillId="3" borderId="7" xfId="0" applyFont="1" applyFill="1" applyBorder="1" applyAlignment="1" applyProtection="1">
      <alignment horizontal="center" vertical="center" wrapText="1"/>
    </xf>
    <xf numFmtId="0" fontId="59" fillId="3" borderId="9" xfId="0" applyFont="1" applyFill="1" applyBorder="1" applyAlignment="1" applyProtection="1">
      <alignment horizontal="center" vertical="center"/>
    </xf>
    <xf numFmtId="0" fontId="59" fillId="3" borderId="8" xfId="0" applyFont="1" applyFill="1" applyBorder="1" applyAlignment="1" applyProtection="1">
      <alignment horizontal="center" vertical="center"/>
    </xf>
    <xf numFmtId="0" fontId="59" fillId="3" borderId="10" xfId="0" applyFont="1" applyFill="1" applyBorder="1" applyAlignment="1" applyProtection="1">
      <alignment horizontal="center" vertical="center"/>
    </xf>
    <xf numFmtId="0" fontId="59" fillId="3" borderId="4" xfId="0" applyFont="1" applyFill="1" applyBorder="1" applyAlignment="1" applyProtection="1">
      <alignment horizontal="center" vertical="center"/>
    </xf>
    <xf numFmtId="0" fontId="59" fillId="3" borderId="1" xfId="0" applyFont="1" applyFill="1" applyBorder="1" applyAlignment="1" applyProtection="1">
      <alignment horizontal="center" vertical="center"/>
    </xf>
    <xf numFmtId="0" fontId="59" fillId="3" borderId="5" xfId="0" applyFont="1" applyFill="1" applyBorder="1" applyAlignment="1" applyProtection="1">
      <alignment horizontal="center" vertical="center"/>
    </xf>
    <xf numFmtId="0" fontId="61" fillId="0" borderId="0" xfId="0" applyFont="1" applyAlignment="1">
      <alignment horizontal="left" vertical="top"/>
    </xf>
    <xf numFmtId="0" fontId="63" fillId="3" borderId="6" xfId="0"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0" fontId="54" fillId="0" borderId="0" xfId="0" applyFont="1" applyAlignment="1" applyProtection="1">
      <alignment horizontal="left" vertical="top"/>
      <protection hidden="1"/>
    </xf>
    <xf numFmtId="0" fontId="70" fillId="6" borderId="17" xfId="0" applyFont="1" applyFill="1" applyBorder="1" applyAlignment="1" applyProtection="1">
      <alignment horizontal="right" vertical="top" wrapText="1"/>
    </xf>
    <xf numFmtId="0" fontId="70" fillId="6" borderId="18" xfId="0" applyFont="1" applyFill="1" applyBorder="1" applyAlignment="1" applyProtection="1">
      <alignment horizontal="right" vertical="top" wrapText="1"/>
    </xf>
    <xf numFmtId="0" fontId="66" fillId="3" borderId="6" xfId="0" applyFont="1" applyFill="1" applyBorder="1" applyAlignment="1">
      <alignment horizontal="center" vertical="center"/>
    </xf>
    <xf numFmtId="0" fontId="66" fillId="3" borderId="7" xfId="0" applyFont="1" applyFill="1" applyBorder="1" applyAlignment="1">
      <alignment horizontal="center" vertical="center"/>
    </xf>
    <xf numFmtId="0" fontId="5" fillId="0" borderId="3" xfId="0" applyFont="1" applyBorder="1" applyAlignment="1" applyProtection="1">
      <alignment horizontal="left" vertical="center"/>
      <protection locked="0"/>
    </xf>
    <xf numFmtId="0" fontId="29" fillId="0" borderId="0" xfId="0" applyFont="1" applyAlignment="1">
      <alignment horizontal="left" vertical="center"/>
    </xf>
    <xf numFmtId="0" fontId="3" fillId="0" borderId="3" xfId="0" applyFont="1" applyBorder="1" applyAlignment="1" applyProtection="1">
      <alignment horizontal="center" vertical="center" wrapText="1"/>
      <protection locked="0"/>
    </xf>
    <xf numFmtId="0" fontId="29" fillId="0" borderId="0" xfId="0" applyFont="1" applyAlignment="1">
      <alignment horizontal="left" vertical="top"/>
    </xf>
    <xf numFmtId="0" fontId="8" fillId="0" borderId="3" xfId="0" applyFont="1" applyBorder="1" applyAlignment="1" applyProtection="1">
      <alignment horizontal="left" vertical="center" wrapText="1"/>
      <protection locked="0"/>
    </xf>
    <xf numFmtId="4" fontId="8" fillId="0" borderId="3" xfId="0" applyNumberFormat="1" applyFont="1" applyBorder="1" applyAlignment="1" applyProtection="1">
      <alignment horizontal="right" vertical="center" wrapText="1"/>
      <protection locked="0"/>
    </xf>
    <xf numFmtId="0" fontId="26" fillId="0" borderId="0" xfId="0" applyFont="1" applyBorder="1" applyAlignment="1">
      <alignment horizontal="left"/>
    </xf>
    <xf numFmtId="0" fontId="26" fillId="0" borderId="8" xfId="0" applyFont="1" applyBorder="1" applyAlignment="1">
      <alignment horizontal="left"/>
    </xf>
    <xf numFmtId="0" fontId="26" fillId="0" borderId="0" xfId="0" applyFont="1" applyAlignment="1">
      <alignment horizontal="left"/>
    </xf>
    <xf numFmtId="0" fontId="29" fillId="0" borderId="0" xfId="0" applyFont="1" applyAlignment="1">
      <alignment horizontal="center"/>
    </xf>
    <xf numFmtId="0" fontId="3" fillId="0" borderId="0" xfId="0" applyFont="1" applyAlignment="1">
      <alignment horizontal="center" vertical="top" wrapText="1"/>
    </xf>
    <xf numFmtId="0" fontId="70" fillId="3" borderId="17" xfId="0" applyFont="1" applyFill="1" applyBorder="1" applyAlignment="1" applyProtection="1">
      <alignment horizontal="right" vertical="top" wrapText="1"/>
    </xf>
    <xf numFmtId="0" fontId="70" fillId="3" borderId="18" xfId="0" applyFont="1" applyFill="1" applyBorder="1" applyAlignment="1" applyProtection="1">
      <alignment horizontal="right" vertical="top" wrapText="1"/>
    </xf>
    <xf numFmtId="9" fontId="5" fillId="0" borderId="0" xfId="2" applyFont="1" applyAlignment="1">
      <alignment horizontal="left" vertical="top"/>
    </xf>
    <xf numFmtId="9" fontId="47" fillId="0" borderId="0" xfId="2" applyFont="1" applyAlignment="1">
      <alignment horizontal="left" vertical="top"/>
    </xf>
    <xf numFmtId="0" fontId="5" fillId="0" borderId="0" xfId="0" applyFont="1" applyAlignment="1">
      <alignment horizontal="left" vertical="center"/>
    </xf>
    <xf numFmtId="9" fontId="5" fillId="0" borderId="0" xfId="2" applyFont="1" applyAlignment="1">
      <alignment horizontal="left" vertical="center"/>
    </xf>
    <xf numFmtId="0" fontId="30" fillId="0" borderId="0" xfId="0" applyFont="1" applyAlignment="1">
      <alignment horizontal="left" vertical="top"/>
    </xf>
    <xf numFmtId="9" fontId="30" fillId="0" borderId="0" xfId="2" applyFont="1" applyAlignment="1">
      <alignment horizontal="left" vertical="top"/>
    </xf>
    <xf numFmtId="9" fontId="46" fillId="0" borderId="3" xfId="2"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3" xfId="0" applyFont="1" applyBorder="1" applyAlignment="1" applyProtection="1">
      <alignment horizontal="center" vertical="center" wrapText="1"/>
      <protection locked="0"/>
    </xf>
    <xf numFmtId="9" fontId="28" fillId="2" borderId="3" xfId="2" applyFont="1" applyFill="1" applyBorder="1" applyAlignment="1">
      <alignment horizontal="center" vertical="center" wrapText="1"/>
    </xf>
    <xf numFmtId="3" fontId="26" fillId="0" borderId="0" xfId="0" applyNumberFormat="1" applyFont="1" applyAlignment="1">
      <alignment horizontal="left"/>
    </xf>
    <xf numFmtId="3" fontId="3" fillId="0" borderId="0" xfId="0" applyNumberFormat="1" applyFont="1" applyAlignment="1">
      <alignment horizontal="left" vertical="top" wrapText="1"/>
    </xf>
    <xf numFmtId="3" fontId="5" fillId="0" borderId="0" xfId="0" applyNumberFormat="1" applyFont="1" applyAlignment="1">
      <alignment horizontal="left" vertical="top"/>
    </xf>
    <xf numFmtId="3" fontId="29" fillId="0" borderId="0" xfId="0" applyNumberFormat="1" applyFont="1" applyAlignment="1">
      <alignment horizontal="left"/>
    </xf>
    <xf numFmtId="3" fontId="3" fillId="0" borderId="0" xfId="0" applyNumberFormat="1" applyFont="1" applyAlignment="1">
      <alignment horizontal="justify" vertical="top" wrapText="1"/>
    </xf>
    <xf numFmtId="9" fontId="3" fillId="0" borderId="3" xfId="2" applyFont="1" applyBorder="1" applyAlignment="1" applyProtection="1">
      <alignment horizontal="left" vertical="center" wrapText="1"/>
      <protection locked="0"/>
    </xf>
    <xf numFmtId="0" fontId="24" fillId="5" borderId="6" xfId="0" applyFont="1" applyFill="1" applyBorder="1" applyAlignment="1" applyProtection="1">
      <alignment horizontal="center" vertical="center"/>
      <protection locked="0" hidden="1"/>
    </xf>
    <xf numFmtId="0" fontId="24" fillId="5" borderId="2" xfId="0" applyFont="1" applyFill="1" applyBorder="1" applyAlignment="1" applyProtection="1">
      <alignment horizontal="center" vertical="center"/>
      <protection locked="0" hidden="1"/>
    </xf>
    <xf numFmtId="0" fontId="24" fillId="5" borderId="7" xfId="0" applyFont="1" applyFill="1" applyBorder="1" applyAlignment="1" applyProtection="1">
      <alignment horizontal="center" vertical="center"/>
      <protection locked="0" hidden="1"/>
    </xf>
    <xf numFmtId="0" fontId="71" fillId="3" borderId="6" xfId="0" applyFont="1" applyFill="1" applyBorder="1" applyAlignment="1" applyProtection="1">
      <alignment horizontal="center" vertical="center"/>
    </xf>
    <xf numFmtId="0" fontId="71" fillId="3" borderId="2" xfId="0" applyFont="1" applyFill="1" applyBorder="1" applyAlignment="1" applyProtection="1">
      <alignment horizontal="center" vertical="center"/>
    </xf>
    <xf numFmtId="0" fontId="71" fillId="3" borderId="7" xfId="0" applyFont="1" applyFill="1" applyBorder="1" applyAlignment="1" applyProtection="1">
      <alignment horizontal="center" vertical="center"/>
    </xf>
    <xf numFmtId="0" fontId="12" fillId="5" borderId="8" xfId="0" applyFont="1" applyFill="1" applyBorder="1" applyAlignment="1">
      <alignment horizontal="right" vertical="center"/>
    </xf>
    <xf numFmtId="0" fontId="17" fillId="2" borderId="3" xfId="0" applyFont="1" applyFill="1" applyBorder="1" applyAlignment="1">
      <alignment horizontal="left" vertical="center" wrapText="1"/>
    </xf>
    <xf numFmtId="0" fontId="0" fillId="0" borderId="7" xfId="0" applyBorder="1" applyAlignment="1" applyProtection="1">
      <alignment horizontal="center"/>
      <protection locked="0"/>
    </xf>
    <xf numFmtId="0" fontId="0" fillId="0" borderId="3" xfId="0" applyBorder="1" applyAlignment="1" applyProtection="1">
      <alignment horizontal="center"/>
      <protection locked="0"/>
    </xf>
    <xf numFmtId="0" fontId="19" fillId="2" borderId="3"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13" fillId="3" borderId="6"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3" xfId="0" applyFont="1" applyFill="1" applyBorder="1" applyAlignment="1">
      <alignment horizontal="center" vertical="center"/>
    </xf>
    <xf numFmtId="0" fontId="1" fillId="3" borderId="0" xfId="0" applyFont="1" applyFill="1" applyAlignment="1">
      <alignment horizontal="center" vertical="center"/>
    </xf>
    <xf numFmtId="0" fontId="2" fillId="3" borderId="0" xfId="0" applyFont="1" applyFill="1" applyAlignment="1">
      <alignment horizontal="center" vertical="center"/>
    </xf>
    <xf numFmtId="0" fontId="14" fillId="3" borderId="3" xfId="0" applyFont="1" applyFill="1" applyBorder="1" applyAlignment="1">
      <alignment horizontal="center" vertical="center"/>
    </xf>
    <xf numFmtId="0" fontId="53" fillId="3" borderId="3" xfId="0" applyFont="1" applyFill="1" applyBorder="1" applyAlignment="1">
      <alignment horizontal="center" vertical="center"/>
    </xf>
    <xf numFmtId="0" fontId="60" fillId="0" borderId="3" xfId="0" applyFont="1" applyBorder="1" applyAlignment="1" applyProtection="1">
      <alignment horizontal="center"/>
      <protection locked="0"/>
    </xf>
    <xf numFmtId="0" fontId="13" fillId="3" borderId="6" xfId="0" applyFont="1" applyFill="1" applyBorder="1" applyAlignment="1" applyProtection="1">
      <alignment horizontal="left" wrapText="1"/>
      <protection hidden="1"/>
    </xf>
    <xf numFmtId="0" fontId="13" fillId="3" borderId="2" xfId="0" applyFont="1" applyFill="1" applyBorder="1" applyAlignment="1" applyProtection="1">
      <alignment horizontal="left" wrapText="1"/>
      <protection hidden="1"/>
    </xf>
    <xf numFmtId="0" fontId="13" fillId="3" borderId="7" xfId="0" applyFont="1" applyFill="1" applyBorder="1" applyAlignment="1" applyProtection="1">
      <alignment horizontal="left" wrapText="1"/>
      <protection hidden="1"/>
    </xf>
    <xf numFmtId="0" fontId="0" fillId="5" borderId="6" xfId="0" applyFill="1" applyBorder="1" applyAlignment="1" applyProtection="1">
      <alignment horizontal="left" wrapText="1"/>
      <protection locked="0"/>
    </xf>
    <xf numFmtId="0" fontId="0" fillId="5" borderId="2" xfId="0" applyFill="1" applyBorder="1" applyAlignment="1" applyProtection="1">
      <alignment horizontal="left" wrapText="1"/>
      <protection locked="0"/>
    </xf>
    <xf numFmtId="0" fontId="0" fillId="5" borderId="7" xfId="0" applyFill="1" applyBorder="1" applyAlignment="1" applyProtection="1">
      <alignment horizontal="left" wrapText="1"/>
      <protection locked="0"/>
    </xf>
    <xf numFmtId="0" fontId="15" fillId="5" borderId="0" xfId="0" applyFont="1" applyFill="1" applyAlignment="1" applyProtection="1">
      <alignment horizontal="left" vertical="center" wrapText="1"/>
      <protection hidden="1"/>
    </xf>
    <xf numFmtId="0" fontId="14" fillId="3" borderId="3" xfId="0" applyFont="1" applyFill="1" applyBorder="1" applyAlignment="1" applyProtection="1">
      <alignment horizontal="center" vertical="center"/>
      <protection hidden="1"/>
    </xf>
    <xf numFmtId="0" fontId="53" fillId="3" borderId="3" xfId="0" applyFont="1" applyFill="1" applyBorder="1" applyAlignment="1" applyProtection="1">
      <alignment horizontal="center" vertical="center"/>
      <protection hidden="1"/>
    </xf>
    <xf numFmtId="0" fontId="13" fillId="3" borderId="3"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wrapText="1"/>
      <protection hidden="1"/>
    </xf>
    <xf numFmtId="0" fontId="13" fillId="3" borderId="9" xfId="0" applyFont="1" applyFill="1" applyBorder="1" applyAlignment="1" applyProtection="1">
      <alignment horizontal="left" wrapText="1"/>
      <protection hidden="1"/>
    </xf>
    <xf numFmtId="0" fontId="13" fillId="3" borderId="8" xfId="0" applyFont="1" applyFill="1" applyBorder="1" applyAlignment="1" applyProtection="1">
      <alignment horizontal="left" wrapText="1"/>
      <protection hidden="1"/>
    </xf>
    <xf numFmtId="0" fontId="0" fillId="5" borderId="6" xfId="0" applyFill="1" applyBorder="1" applyAlignment="1" applyProtection="1">
      <alignment horizontal="left"/>
      <protection locked="0"/>
    </xf>
    <xf numFmtId="0" fontId="0" fillId="5" borderId="2" xfId="0" applyFill="1" applyBorder="1" applyAlignment="1" applyProtection="1">
      <alignment horizontal="left"/>
      <protection locked="0"/>
    </xf>
    <xf numFmtId="0" fontId="0" fillId="5" borderId="7"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5" borderId="7" xfId="0" applyFill="1" applyBorder="1" applyAlignment="1" applyProtection="1">
      <alignment horizontal="center"/>
      <protection locked="0"/>
    </xf>
    <xf numFmtId="0" fontId="108" fillId="0" borderId="0" xfId="0" applyFont="1" applyAlignment="1">
      <alignment horizontal="center"/>
    </xf>
    <xf numFmtId="0" fontId="109" fillId="0" borderId="8" xfId="0" applyFont="1" applyBorder="1" applyAlignment="1">
      <alignment horizontal="right"/>
    </xf>
    <xf numFmtId="0" fontId="0" fillId="0" borderId="0" xfId="0" applyAlignment="1">
      <alignment horizontal="right" indent="2"/>
    </xf>
    <xf numFmtId="0" fontId="6" fillId="0" borderId="0" xfId="0" applyFont="1" applyAlignment="1" applyProtection="1">
      <alignment horizontal="left" vertical="top"/>
      <protection hidden="1"/>
    </xf>
    <xf numFmtId="0" fontId="6" fillId="0" borderId="12" xfId="0" applyFont="1" applyBorder="1" applyAlignment="1" applyProtection="1">
      <alignment horizontal="left" vertical="top"/>
      <protection hidden="1"/>
    </xf>
    <xf numFmtId="0" fontId="0" fillId="0" borderId="6" xfId="0" applyFill="1" applyBorder="1" applyAlignment="1" applyProtection="1">
      <alignment horizontal="center"/>
      <protection locked="0"/>
    </xf>
    <xf numFmtId="0" fontId="0" fillId="0" borderId="2" xfId="0" applyFill="1" applyBorder="1" applyAlignment="1" applyProtection="1">
      <alignment horizontal="center"/>
      <protection locked="0"/>
    </xf>
    <xf numFmtId="0" fontId="0" fillId="0" borderId="7" xfId="0" applyFill="1" applyBorder="1" applyAlignment="1" applyProtection="1">
      <alignment horizontal="center"/>
      <protection locked="0"/>
    </xf>
    <xf numFmtId="164" fontId="0" fillId="0" borderId="6" xfId="0" applyNumberFormat="1" applyFill="1" applyBorder="1" applyAlignment="1" applyProtection="1">
      <alignment horizontal="left"/>
      <protection locked="0"/>
    </xf>
    <xf numFmtId="164" fontId="0" fillId="0" borderId="2" xfId="0" applyNumberFormat="1" applyFill="1" applyBorder="1" applyAlignment="1" applyProtection="1">
      <alignment horizontal="left"/>
      <protection locked="0"/>
    </xf>
    <xf numFmtId="164" fontId="0" fillId="0" borderId="7" xfId="0" applyNumberFormat="1" applyFill="1" applyBorder="1" applyAlignment="1" applyProtection="1">
      <alignment horizontal="left"/>
      <protection locked="0"/>
    </xf>
    <xf numFmtId="0" fontId="3" fillId="0" borderId="1" xfId="3" applyFont="1" applyFill="1" applyBorder="1" applyAlignment="1" applyProtection="1">
      <alignment horizontal="center" vertical="center"/>
      <protection locked="0"/>
    </xf>
    <xf numFmtId="0" fontId="3" fillId="0" borderId="1" xfId="3" applyFont="1" applyFill="1" applyBorder="1" applyAlignment="1" applyProtection="1">
      <alignment horizontal="center" vertical="center" wrapText="1"/>
      <protection locked="0"/>
    </xf>
    <xf numFmtId="0" fontId="12" fillId="0" borderId="0" xfId="0" applyFont="1" applyBorder="1" applyAlignment="1">
      <alignment horizontal="right" vertical="center"/>
    </xf>
    <xf numFmtId="0" fontId="50" fillId="4" borderId="0" xfId="0" applyFont="1" applyFill="1" applyAlignment="1">
      <alignment horizontal="center" vertical="center" wrapText="1"/>
    </xf>
    <xf numFmtId="0" fontId="3" fillId="0" borderId="0" xfId="3" applyFont="1" applyFill="1" applyAlignment="1">
      <alignment horizontal="center" vertical="center"/>
    </xf>
    <xf numFmtId="0" fontId="3" fillId="5" borderId="1" xfId="3" applyFont="1" applyFill="1" applyBorder="1" applyAlignment="1" applyProtection="1">
      <alignment horizontal="center" vertical="center"/>
      <protection locked="0"/>
    </xf>
    <xf numFmtId="0" fontId="3" fillId="0" borderId="0" xfId="3" applyFont="1" applyFill="1" applyAlignment="1">
      <alignment horizontal="left" vertical="center"/>
    </xf>
    <xf numFmtId="0" fontId="3" fillId="0" borderId="0" xfId="3" applyFont="1" applyFill="1" applyAlignment="1">
      <alignment horizontal="right" vertical="center"/>
    </xf>
    <xf numFmtId="0" fontId="0" fillId="0" borderId="11" xfId="0" applyBorder="1" applyAlignment="1">
      <alignment horizontal="left" vertical="center"/>
    </xf>
    <xf numFmtId="0" fontId="0" fillId="0" borderId="0" xfId="0" applyBorder="1" applyAlignment="1">
      <alignment horizontal="left" vertical="center"/>
    </xf>
    <xf numFmtId="0" fontId="0" fillId="0" borderId="12" xfId="0" applyBorder="1" applyAlignment="1">
      <alignment horizontal="left" vertical="center"/>
    </xf>
    <xf numFmtId="0" fontId="49" fillId="0" borderId="0" xfId="0" applyFont="1" applyAlignment="1">
      <alignment horizontal="center" vertical="center"/>
    </xf>
    <xf numFmtId="0" fontId="49" fillId="0" borderId="12" xfId="0" applyFont="1" applyBorder="1" applyAlignment="1">
      <alignment horizontal="center" vertical="center"/>
    </xf>
    <xf numFmtId="0" fontId="3" fillId="5" borderId="0" xfId="0" applyFont="1" applyFill="1" applyAlignment="1">
      <alignment horizontal="left" vertical="top" wrapText="1"/>
    </xf>
    <xf numFmtId="0" fontId="5" fillId="0" borderId="3" xfId="0" applyFont="1" applyBorder="1" applyAlignment="1">
      <alignment horizontal="left" vertical="center"/>
    </xf>
    <xf numFmtId="0" fontId="76" fillId="5" borderId="0" xfId="0" applyFont="1" applyFill="1" applyBorder="1" applyAlignment="1" applyProtection="1">
      <alignment horizontal="left" vertical="center" wrapText="1"/>
      <protection hidden="1"/>
    </xf>
    <xf numFmtId="0" fontId="3" fillId="0" borderId="0" xfId="0" applyFont="1" applyFill="1" applyAlignment="1">
      <alignment horizontal="left"/>
    </xf>
    <xf numFmtId="0" fontId="73" fillId="9" borderId="0" xfId="0" applyFont="1" applyFill="1" applyBorder="1" applyAlignment="1" applyProtection="1">
      <alignment horizontal="left" vertical="center"/>
      <protection hidden="1"/>
    </xf>
    <xf numFmtId="0" fontId="74" fillId="6" borderId="6" xfId="0" applyFont="1" applyFill="1" applyBorder="1" applyAlignment="1" applyProtection="1">
      <alignment horizontal="center" vertical="center" wrapText="1"/>
      <protection hidden="1"/>
    </xf>
    <xf numFmtId="0" fontId="74" fillId="6" borderId="2" xfId="0" applyFont="1" applyFill="1" applyBorder="1" applyAlignment="1" applyProtection="1">
      <alignment horizontal="center" vertical="center" wrapText="1"/>
      <protection hidden="1"/>
    </xf>
    <xf numFmtId="0" fontId="74" fillId="6" borderId="7" xfId="0" applyFont="1" applyFill="1" applyBorder="1" applyAlignment="1" applyProtection="1">
      <alignment horizontal="center" vertical="center" wrapText="1"/>
      <protection hidden="1"/>
    </xf>
    <xf numFmtId="0" fontId="74" fillId="6" borderId="3" xfId="0" applyFont="1" applyFill="1" applyBorder="1" applyAlignment="1" applyProtection="1">
      <alignment horizontal="center" vertical="center" wrapText="1"/>
      <protection hidden="1"/>
    </xf>
    <xf numFmtId="0" fontId="0" fillId="0" borderId="3" xfId="0" applyBorder="1" applyProtection="1">
      <protection hidden="1"/>
    </xf>
    <xf numFmtId="0" fontId="5" fillId="5" borderId="0" xfId="0" applyFont="1" applyFill="1" applyBorder="1" applyAlignment="1" applyProtection="1">
      <alignment horizontal="center" vertical="center"/>
      <protection hidden="1"/>
    </xf>
    <xf numFmtId="0" fontId="0" fillId="0" borderId="3" xfId="0" applyBorder="1" applyAlignment="1" applyProtection="1">
      <alignment horizontal="center" wrapText="1"/>
      <protection hidden="1"/>
    </xf>
    <xf numFmtId="0" fontId="0" fillId="0" borderId="3" xfId="0" applyBorder="1" applyAlignment="1" applyProtection="1">
      <alignment horizontal="center"/>
      <protection hidden="1"/>
    </xf>
    <xf numFmtId="0" fontId="97" fillId="5" borderId="3" xfId="0" applyFont="1" applyFill="1" applyBorder="1" applyAlignment="1" applyProtection="1">
      <alignment horizontal="center" vertical="center"/>
      <protection hidden="1"/>
    </xf>
    <xf numFmtId="0" fontId="8" fillId="5" borderId="3" xfId="0" applyFont="1" applyFill="1" applyBorder="1" applyAlignment="1" applyProtection="1">
      <alignment horizontal="center"/>
      <protection hidden="1"/>
    </xf>
    <xf numFmtId="0" fontId="3" fillId="5" borderId="0" xfId="0" applyFont="1" applyFill="1" applyBorder="1" applyAlignment="1" applyProtection="1">
      <alignment horizontal="left" vertical="center" wrapText="1"/>
      <protection locked="0"/>
    </xf>
    <xf numFmtId="0" fontId="81" fillId="0" borderId="3" xfId="0" applyFont="1" applyBorder="1" applyAlignment="1">
      <alignment horizontal="left" vertical="center" wrapText="1"/>
    </xf>
    <xf numFmtId="0" fontId="5" fillId="5" borderId="0" xfId="0" applyFont="1" applyFill="1" applyAlignment="1">
      <alignment horizontal="left" vertical="top"/>
    </xf>
    <xf numFmtId="0" fontId="28" fillId="5" borderId="0" xfId="0" applyFont="1" applyFill="1" applyBorder="1" applyAlignment="1">
      <alignment horizontal="center" vertical="center" wrapText="1"/>
    </xf>
    <xf numFmtId="0" fontId="54" fillId="5" borderId="0" xfId="0" applyFont="1" applyFill="1" applyAlignment="1" applyProtection="1">
      <alignment horizontal="left" vertical="top"/>
      <protection hidden="1"/>
    </xf>
    <xf numFmtId="0" fontId="96" fillId="15" borderId="8" xfId="0" applyFont="1" applyFill="1" applyBorder="1" applyAlignment="1" applyProtection="1">
      <alignment horizontal="left" vertical="center"/>
      <protection hidden="1"/>
    </xf>
    <xf numFmtId="0" fontId="54" fillId="15" borderId="1" xfId="0" applyFont="1" applyFill="1" applyBorder="1" applyAlignment="1" applyProtection="1">
      <alignment horizontal="left" vertical="center" wrapText="1"/>
      <protection hidden="1"/>
    </xf>
    <xf numFmtId="0" fontId="60" fillId="15" borderId="3" xfId="0" applyFont="1" applyFill="1" applyBorder="1" applyAlignment="1" applyProtection="1">
      <alignment horizontal="left" vertical="center"/>
      <protection hidden="1"/>
    </xf>
    <xf numFmtId="0" fontId="11" fillId="2" borderId="6"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3" fillId="5" borderId="0" xfId="0" applyFont="1" applyFill="1" applyAlignment="1">
      <alignment horizontal="left" vertical="top"/>
    </xf>
    <xf numFmtId="0" fontId="5" fillId="5" borderId="0" xfId="0" applyFont="1" applyFill="1" applyAlignment="1">
      <alignment horizontal="left"/>
    </xf>
    <xf numFmtId="0" fontId="5" fillId="0" borderId="0" xfId="0" applyFont="1" applyAlignment="1">
      <alignment horizontal="left" vertical="top" wrapText="1"/>
    </xf>
    <xf numFmtId="0" fontId="0" fillId="0" borderId="3" xfId="0" applyBorder="1" applyAlignment="1" applyProtection="1">
      <alignment vertical="center"/>
      <protection locked="0"/>
    </xf>
    <xf numFmtId="0" fontId="23" fillId="0" borderId="0" xfId="0" applyFont="1" applyAlignment="1" applyProtection="1">
      <alignment horizontal="center" vertical="center"/>
    </xf>
    <xf numFmtId="0" fontId="0" fillId="0" borderId="0" xfId="0" applyAlignment="1" applyProtection="1">
      <alignment horizontal="right"/>
    </xf>
    <xf numFmtId="0" fontId="0" fillId="0" borderId="0" xfId="0" applyBorder="1" applyAlignment="1" applyProtection="1">
      <alignment horizontal="center"/>
    </xf>
    <xf numFmtId="0" fontId="0" fillId="0" borderId="0" xfId="0" applyBorder="1" applyAlignment="1" applyProtection="1">
      <alignment horizontal="right" indent="2"/>
    </xf>
    <xf numFmtId="0" fontId="0" fillId="0" borderId="0" xfId="0" applyBorder="1" applyAlignment="1" applyProtection="1">
      <alignment horizontal="left"/>
    </xf>
    <xf numFmtId="0" fontId="0" fillId="0" borderId="0" xfId="0" applyBorder="1" applyAlignment="1" applyProtection="1"/>
    <xf numFmtId="0" fontId="0" fillId="0" borderId="1" xfId="0" applyBorder="1" applyAlignment="1" applyProtection="1">
      <alignment horizontal="left"/>
      <protection locked="0"/>
    </xf>
  </cellXfs>
  <cellStyles count="5">
    <cellStyle name="Euro" xfId="4"/>
    <cellStyle name="Hipervínculo" xfId="1" builtinId="8"/>
    <cellStyle name="Normal" xfId="0" builtinId="0"/>
    <cellStyle name="Normal 2" xfId="3"/>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190500</xdr:colOff>
          <xdr:row>11</xdr:row>
          <xdr:rowOff>542925</xdr:rowOff>
        </xdr:from>
        <xdr:to>
          <xdr:col>7</xdr:col>
          <xdr:colOff>438150</xdr:colOff>
          <xdr:row>13</xdr:row>
          <xdr:rowOff>209550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91709E31-BA50-49E9-AB4F-4D9655E8E0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Z_BfkA64Cmc"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www.navarra.es/es/tramites/on/-/line/Certificados-telematicos-expedidos-por-la-Hacienda-Tributaria-de-Navarra"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navarra.es/es/tramites/on/-/line/Certificados-telematicos-expedidos-por-la-Hacienda-Tributaria-de-Navarra"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navarra.es/es/tramites/on/-/line/Certificados-telematicos-expedidos-por-la-Hacienda-Tributaria-de-Navarra"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B51"/>
  <sheetViews>
    <sheetView tabSelected="1" workbookViewId="0">
      <selection activeCell="B3" sqref="B3:H3"/>
    </sheetView>
  </sheetViews>
  <sheetFormatPr baseColWidth="10" defaultRowHeight="12.75" x14ac:dyDescent="0.2"/>
  <cols>
    <col min="1" max="1" width="6.28515625" style="181" customWidth="1"/>
    <col min="2" max="2" width="56.7109375" style="181" customWidth="1"/>
    <col min="3" max="7" width="11.42578125" style="181"/>
    <col min="8" max="8" width="13.28515625" style="181" customWidth="1"/>
    <col min="9" max="9" width="6.28515625" style="175" customWidth="1"/>
    <col min="10" max="28" width="11.42578125" style="175"/>
    <col min="29" max="256" width="11.42578125" style="181"/>
    <col min="257" max="257" width="6.28515625" style="181" customWidth="1"/>
    <col min="258" max="258" width="56.7109375" style="181" customWidth="1"/>
    <col min="259" max="263" width="11.42578125" style="181"/>
    <col min="264" max="264" width="13.28515625" style="181" customWidth="1"/>
    <col min="265" max="265" width="55.140625" style="181" customWidth="1"/>
    <col min="266" max="512" width="11.42578125" style="181"/>
    <col min="513" max="513" width="6.28515625" style="181" customWidth="1"/>
    <col min="514" max="514" width="56.7109375" style="181" customWidth="1"/>
    <col min="515" max="519" width="11.42578125" style="181"/>
    <col min="520" max="520" width="13.28515625" style="181" customWidth="1"/>
    <col min="521" max="521" width="55.140625" style="181" customWidth="1"/>
    <col min="522" max="768" width="11.42578125" style="181"/>
    <col min="769" max="769" width="6.28515625" style="181" customWidth="1"/>
    <col min="770" max="770" width="56.7109375" style="181" customWidth="1"/>
    <col min="771" max="775" width="11.42578125" style="181"/>
    <col min="776" max="776" width="13.28515625" style="181" customWidth="1"/>
    <col min="777" max="777" width="55.140625" style="181" customWidth="1"/>
    <col min="778" max="1024" width="11.42578125" style="181"/>
    <col min="1025" max="1025" width="6.28515625" style="181" customWidth="1"/>
    <col min="1026" max="1026" width="56.7109375" style="181" customWidth="1"/>
    <col min="1027" max="1031" width="11.42578125" style="181"/>
    <col min="1032" max="1032" width="13.28515625" style="181" customWidth="1"/>
    <col min="1033" max="1033" width="55.140625" style="181" customWidth="1"/>
    <col min="1034" max="1280" width="11.42578125" style="181"/>
    <col min="1281" max="1281" width="6.28515625" style="181" customWidth="1"/>
    <col min="1282" max="1282" width="56.7109375" style="181" customWidth="1"/>
    <col min="1283" max="1287" width="11.42578125" style="181"/>
    <col min="1288" max="1288" width="13.28515625" style="181" customWidth="1"/>
    <col min="1289" max="1289" width="55.140625" style="181" customWidth="1"/>
    <col min="1290" max="1536" width="11.42578125" style="181"/>
    <col min="1537" max="1537" width="6.28515625" style="181" customWidth="1"/>
    <col min="1538" max="1538" width="56.7109375" style="181" customWidth="1"/>
    <col min="1539" max="1543" width="11.42578125" style="181"/>
    <col min="1544" max="1544" width="13.28515625" style="181" customWidth="1"/>
    <col min="1545" max="1545" width="55.140625" style="181" customWidth="1"/>
    <col min="1546" max="1792" width="11.42578125" style="181"/>
    <col min="1793" max="1793" width="6.28515625" style="181" customWidth="1"/>
    <col min="1794" max="1794" width="56.7109375" style="181" customWidth="1"/>
    <col min="1795" max="1799" width="11.42578125" style="181"/>
    <col min="1800" max="1800" width="13.28515625" style="181" customWidth="1"/>
    <col min="1801" max="1801" width="55.140625" style="181" customWidth="1"/>
    <col min="1802" max="2048" width="11.42578125" style="181"/>
    <col min="2049" max="2049" width="6.28515625" style="181" customWidth="1"/>
    <col min="2050" max="2050" width="56.7109375" style="181" customWidth="1"/>
    <col min="2051" max="2055" width="11.42578125" style="181"/>
    <col min="2056" max="2056" width="13.28515625" style="181" customWidth="1"/>
    <col min="2057" max="2057" width="55.140625" style="181" customWidth="1"/>
    <col min="2058" max="2304" width="11.42578125" style="181"/>
    <col min="2305" max="2305" width="6.28515625" style="181" customWidth="1"/>
    <col min="2306" max="2306" width="56.7109375" style="181" customWidth="1"/>
    <col min="2307" max="2311" width="11.42578125" style="181"/>
    <col min="2312" max="2312" width="13.28515625" style="181" customWidth="1"/>
    <col min="2313" max="2313" width="55.140625" style="181" customWidth="1"/>
    <col min="2314" max="2560" width="11.42578125" style="181"/>
    <col min="2561" max="2561" width="6.28515625" style="181" customWidth="1"/>
    <col min="2562" max="2562" width="56.7109375" style="181" customWidth="1"/>
    <col min="2563" max="2567" width="11.42578125" style="181"/>
    <col min="2568" max="2568" width="13.28515625" style="181" customWidth="1"/>
    <col min="2569" max="2569" width="55.140625" style="181" customWidth="1"/>
    <col min="2570" max="2816" width="11.42578125" style="181"/>
    <col min="2817" max="2817" width="6.28515625" style="181" customWidth="1"/>
    <col min="2818" max="2818" width="56.7109375" style="181" customWidth="1"/>
    <col min="2819" max="2823" width="11.42578125" style="181"/>
    <col min="2824" max="2824" width="13.28515625" style="181" customWidth="1"/>
    <col min="2825" max="2825" width="55.140625" style="181" customWidth="1"/>
    <col min="2826" max="3072" width="11.42578125" style="181"/>
    <col min="3073" max="3073" width="6.28515625" style="181" customWidth="1"/>
    <col min="3074" max="3074" width="56.7109375" style="181" customWidth="1"/>
    <col min="3075" max="3079" width="11.42578125" style="181"/>
    <col min="3080" max="3080" width="13.28515625" style="181" customWidth="1"/>
    <col min="3081" max="3081" width="55.140625" style="181" customWidth="1"/>
    <col min="3082" max="3328" width="11.42578125" style="181"/>
    <col min="3329" max="3329" width="6.28515625" style="181" customWidth="1"/>
    <col min="3330" max="3330" width="56.7109375" style="181" customWidth="1"/>
    <col min="3331" max="3335" width="11.42578125" style="181"/>
    <col min="3336" max="3336" width="13.28515625" style="181" customWidth="1"/>
    <col min="3337" max="3337" width="55.140625" style="181" customWidth="1"/>
    <col min="3338" max="3584" width="11.42578125" style="181"/>
    <col min="3585" max="3585" width="6.28515625" style="181" customWidth="1"/>
    <col min="3586" max="3586" width="56.7109375" style="181" customWidth="1"/>
    <col min="3587" max="3591" width="11.42578125" style="181"/>
    <col min="3592" max="3592" width="13.28515625" style="181" customWidth="1"/>
    <col min="3593" max="3593" width="55.140625" style="181" customWidth="1"/>
    <col min="3594" max="3840" width="11.42578125" style="181"/>
    <col min="3841" max="3841" width="6.28515625" style="181" customWidth="1"/>
    <col min="3842" max="3842" width="56.7109375" style="181" customWidth="1"/>
    <col min="3843" max="3847" width="11.42578125" style="181"/>
    <col min="3848" max="3848" width="13.28515625" style="181" customWidth="1"/>
    <col min="3849" max="3849" width="55.140625" style="181" customWidth="1"/>
    <col min="3850" max="4096" width="11.42578125" style="181"/>
    <col min="4097" max="4097" width="6.28515625" style="181" customWidth="1"/>
    <col min="4098" max="4098" width="56.7109375" style="181" customWidth="1"/>
    <col min="4099" max="4103" width="11.42578125" style="181"/>
    <col min="4104" max="4104" width="13.28515625" style="181" customWidth="1"/>
    <col min="4105" max="4105" width="55.140625" style="181" customWidth="1"/>
    <col min="4106" max="4352" width="11.42578125" style="181"/>
    <col min="4353" max="4353" width="6.28515625" style="181" customWidth="1"/>
    <col min="4354" max="4354" width="56.7109375" style="181" customWidth="1"/>
    <col min="4355" max="4359" width="11.42578125" style="181"/>
    <col min="4360" max="4360" width="13.28515625" style="181" customWidth="1"/>
    <col min="4361" max="4361" width="55.140625" style="181" customWidth="1"/>
    <col min="4362" max="4608" width="11.42578125" style="181"/>
    <col min="4609" max="4609" width="6.28515625" style="181" customWidth="1"/>
    <col min="4610" max="4610" width="56.7109375" style="181" customWidth="1"/>
    <col min="4611" max="4615" width="11.42578125" style="181"/>
    <col min="4616" max="4616" width="13.28515625" style="181" customWidth="1"/>
    <col min="4617" max="4617" width="55.140625" style="181" customWidth="1"/>
    <col min="4618" max="4864" width="11.42578125" style="181"/>
    <col min="4865" max="4865" width="6.28515625" style="181" customWidth="1"/>
    <col min="4866" max="4866" width="56.7109375" style="181" customWidth="1"/>
    <col min="4867" max="4871" width="11.42578125" style="181"/>
    <col min="4872" max="4872" width="13.28515625" style="181" customWidth="1"/>
    <col min="4873" max="4873" width="55.140625" style="181" customWidth="1"/>
    <col min="4874" max="5120" width="11.42578125" style="181"/>
    <col min="5121" max="5121" width="6.28515625" style="181" customWidth="1"/>
    <col min="5122" max="5122" width="56.7109375" style="181" customWidth="1"/>
    <col min="5123" max="5127" width="11.42578125" style="181"/>
    <col min="5128" max="5128" width="13.28515625" style="181" customWidth="1"/>
    <col min="5129" max="5129" width="55.140625" style="181" customWidth="1"/>
    <col min="5130" max="5376" width="11.42578125" style="181"/>
    <col min="5377" max="5377" width="6.28515625" style="181" customWidth="1"/>
    <col min="5378" max="5378" width="56.7109375" style="181" customWidth="1"/>
    <col min="5379" max="5383" width="11.42578125" style="181"/>
    <col min="5384" max="5384" width="13.28515625" style="181" customWidth="1"/>
    <col min="5385" max="5385" width="55.140625" style="181" customWidth="1"/>
    <col min="5386" max="5632" width="11.42578125" style="181"/>
    <col min="5633" max="5633" width="6.28515625" style="181" customWidth="1"/>
    <col min="5634" max="5634" width="56.7109375" style="181" customWidth="1"/>
    <col min="5635" max="5639" width="11.42578125" style="181"/>
    <col min="5640" max="5640" width="13.28515625" style="181" customWidth="1"/>
    <col min="5641" max="5641" width="55.140625" style="181" customWidth="1"/>
    <col min="5642" max="5888" width="11.42578125" style="181"/>
    <col min="5889" max="5889" width="6.28515625" style="181" customWidth="1"/>
    <col min="5890" max="5890" width="56.7109375" style="181" customWidth="1"/>
    <col min="5891" max="5895" width="11.42578125" style="181"/>
    <col min="5896" max="5896" width="13.28515625" style="181" customWidth="1"/>
    <col min="5897" max="5897" width="55.140625" style="181" customWidth="1"/>
    <col min="5898" max="6144" width="11.42578125" style="181"/>
    <col min="6145" max="6145" width="6.28515625" style="181" customWidth="1"/>
    <col min="6146" max="6146" width="56.7109375" style="181" customWidth="1"/>
    <col min="6147" max="6151" width="11.42578125" style="181"/>
    <col min="6152" max="6152" width="13.28515625" style="181" customWidth="1"/>
    <col min="6153" max="6153" width="55.140625" style="181" customWidth="1"/>
    <col min="6154" max="6400" width="11.42578125" style="181"/>
    <col min="6401" max="6401" width="6.28515625" style="181" customWidth="1"/>
    <col min="6402" max="6402" width="56.7109375" style="181" customWidth="1"/>
    <col min="6403" max="6407" width="11.42578125" style="181"/>
    <col min="6408" max="6408" width="13.28515625" style="181" customWidth="1"/>
    <col min="6409" max="6409" width="55.140625" style="181" customWidth="1"/>
    <col min="6410" max="6656" width="11.42578125" style="181"/>
    <col min="6657" max="6657" width="6.28515625" style="181" customWidth="1"/>
    <col min="6658" max="6658" width="56.7109375" style="181" customWidth="1"/>
    <col min="6659" max="6663" width="11.42578125" style="181"/>
    <col min="6664" max="6664" width="13.28515625" style="181" customWidth="1"/>
    <col min="6665" max="6665" width="55.140625" style="181" customWidth="1"/>
    <col min="6666" max="6912" width="11.42578125" style="181"/>
    <col min="6913" max="6913" width="6.28515625" style="181" customWidth="1"/>
    <col min="6914" max="6914" width="56.7109375" style="181" customWidth="1"/>
    <col min="6915" max="6919" width="11.42578125" style="181"/>
    <col min="6920" max="6920" width="13.28515625" style="181" customWidth="1"/>
    <col min="6921" max="6921" width="55.140625" style="181" customWidth="1"/>
    <col min="6922" max="7168" width="11.42578125" style="181"/>
    <col min="7169" max="7169" width="6.28515625" style="181" customWidth="1"/>
    <col min="7170" max="7170" width="56.7109375" style="181" customWidth="1"/>
    <col min="7171" max="7175" width="11.42578125" style="181"/>
    <col min="7176" max="7176" width="13.28515625" style="181" customWidth="1"/>
    <col min="7177" max="7177" width="55.140625" style="181" customWidth="1"/>
    <col min="7178" max="7424" width="11.42578125" style="181"/>
    <col min="7425" max="7425" width="6.28515625" style="181" customWidth="1"/>
    <col min="7426" max="7426" width="56.7109375" style="181" customWidth="1"/>
    <col min="7427" max="7431" width="11.42578125" style="181"/>
    <col min="7432" max="7432" width="13.28515625" style="181" customWidth="1"/>
    <col min="7433" max="7433" width="55.140625" style="181" customWidth="1"/>
    <col min="7434" max="7680" width="11.42578125" style="181"/>
    <col min="7681" max="7681" width="6.28515625" style="181" customWidth="1"/>
    <col min="7682" max="7682" width="56.7109375" style="181" customWidth="1"/>
    <col min="7683" max="7687" width="11.42578125" style="181"/>
    <col min="7688" max="7688" width="13.28515625" style="181" customWidth="1"/>
    <col min="7689" max="7689" width="55.140625" style="181" customWidth="1"/>
    <col min="7690" max="7936" width="11.42578125" style="181"/>
    <col min="7937" max="7937" width="6.28515625" style="181" customWidth="1"/>
    <col min="7938" max="7938" width="56.7109375" style="181" customWidth="1"/>
    <col min="7939" max="7943" width="11.42578125" style="181"/>
    <col min="7944" max="7944" width="13.28515625" style="181" customWidth="1"/>
    <col min="7945" max="7945" width="55.140625" style="181" customWidth="1"/>
    <col min="7946" max="8192" width="11.42578125" style="181"/>
    <col min="8193" max="8193" width="6.28515625" style="181" customWidth="1"/>
    <col min="8194" max="8194" width="56.7109375" style="181" customWidth="1"/>
    <col min="8195" max="8199" width="11.42578125" style="181"/>
    <col min="8200" max="8200" width="13.28515625" style="181" customWidth="1"/>
    <col min="8201" max="8201" width="55.140625" style="181" customWidth="1"/>
    <col min="8202" max="8448" width="11.42578125" style="181"/>
    <col min="8449" max="8449" width="6.28515625" style="181" customWidth="1"/>
    <col min="8450" max="8450" width="56.7109375" style="181" customWidth="1"/>
    <col min="8451" max="8455" width="11.42578125" style="181"/>
    <col min="8456" max="8456" width="13.28515625" style="181" customWidth="1"/>
    <col min="8457" max="8457" width="55.140625" style="181" customWidth="1"/>
    <col min="8458" max="8704" width="11.42578125" style="181"/>
    <col min="8705" max="8705" width="6.28515625" style="181" customWidth="1"/>
    <col min="8706" max="8706" width="56.7109375" style="181" customWidth="1"/>
    <col min="8707" max="8711" width="11.42578125" style="181"/>
    <col min="8712" max="8712" width="13.28515625" style="181" customWidth="1"/>
    <col min="8713" max="8713" width="55.140625" style="181" customWidth="1"/>
    <col min="8714" max="8960" width="11.42578125" style="181"/>
    <col min="8961" max="8961" width="6.28515625" style="181" customWidth="1"/>
    <col min="8962" max="8962" width="56.7109375" style="181" customWidth="1"/>
    <col min="8963" max="8967" width="11.42578125" style="181"/>
    <col min="8968" max="8968" width="13.28515625" style="181" customWidth="1"/>
    <col min="8969" max="8969" width="55.140625" style="181" customWidth="1"/>
    <col min="8970" max="9216" width="11.42578125" style="181"/>
    <col min="9217" max="9217" width="6.28515625" style="181" customWidth="1"/>
    <col min="9218" max="9218" width="56.7109375" style="181" customWidth="1"/>
    <col min="9219" max="9223" width="11.42578125" style="181"/>
    <col min="9224" max="9224" width="13.28515625" style="181" customWidth="1"/>
    <col min="9225" max="9225" width="55.140625" style="181" customWidth="1"/>
    <col min="9226" max="9472" width="11.42578125" style="181"/>
    <col min="9473" max="9473" width="6.28515625" style="181" customWidth="1"/>
    <col min="9474" max="9474" width="56.7109375" style="181" customWidth="1"/>
    <col min="9475" max="9479" width="11.42578125" style="181"/>
    <col min="9480" max="9480" width="13.28515625" style="181" customWidth="1"/>
    <col min="9481" max="9481" width="55.140625" style="181" customWidth="1"/>
    <col min="9482" max="9728" width="11.42578125" style="181"/>
    <col min="9729" max="9729" width="6.28515625" style="181" customWidth="1"/>
    <col min="9730" max="9730" width="56.7109375" style="181" customWidth="1"/>
    <col min="9731" max="9735" width="11.42578125" style="181"/>
    <col min="9736" max="9736" width="13.28515625" style="181" customWidth="1"/>
    <col min="9737" max="9737" width="55.140625" style="181" customWidth="1"/>
    <col min="9738" max="9984" width="11.42578125" style="181"/>
    <col min="9985" max="9985" width="6.28515625" style="181" customWidth="1"/>
    <col min="9986" max="9986" width="56.7109375" style="181" customWidth="1"/>
    <col min="9987" max="9991" width="11.42578125" style="181"/>
    <col min="9992" max="9992" width="13.28515625" style="181" customWidth="1"/>
    <col min="9993" max="9993" width="55.140625" style="181" customWidth="1"/>
    <col min="9994" max="10240" width="11.42578125" style="181"/>
    <col min="10241" max="10241" width="6.28515625" style="181" customWidth="1"/>
    <col min="10242" max="10242" width="56.7109375" style="181" customWidth="1"/>
    <col min="10243" max="10247" width="11.42578125" style="181"/>
    <col min="10248" max="10248" width="13.28515625" style="181" customWidth="1"/>
    <col min="10249" max="10249" width="55.140625" style="181" customWidth="1"/>
    <col min="10250" max="10496" width="11.42578125" style="181"/>
    <col min="10497" max="10497" width="6.28515625" style="181" customWidth="1"/>
    <col min="10498" max="10498" width="56.7109375" style="181" customWidth="1"/>
    <col min="10499" max="10503" width="11.42578125" style="181"/>
    <col min="10504" max="10504" width="13.28515625" style="181" customWidth="1"/>
    <col min="10505" max="10505" width="55.140625" style="181" customWidth="1"/>
    <col min="10506" max="10752" width="11.42578125" style="181"/>
    <col min="10753" max="10753" width="6.28515625" style="181" customWidth="1"/>
    <col min="10754" max="10754" width="56.7109375" style="181" customWidth="1"/>
    <col min="10755" max="10759" width="11.42578125" style="181"/>
    <col min="10760" max="10760" width="13.28515625" style="181" customWidth="1"/>
    <col min="10761" max="10761" width="55.140625" style="181" customWidth="1"/>
    <col min="10762" max="11008" width="11.42578125" style="181"/>
    <col min="11009" max="11009" width="6.28515625" style="181" customWidth="1"/>
    <col min="11010" max="11010" width="56.7109375" style="181" customWidth="1"/>
    <col min="11011" max="11015" width="11.42578125" style="181"/>
    <col min="11016" max="11016" width="13.28515625" style="181" customWidth="1"/>
    <col min="11017" max="11017" width="55.140625" style="181" customWidth="1"/>
    <col min="11018" max="11264" width="11.42578125" style="181"/>
    <col min="11265" max="11265" width="6.28515625" style="181" customWidth="1"/>
    <col min="11266" max="11266" width="56.7109375" style="181" customWidth="1"/>
    <col min="11267" max="11271" width="11.42578125" style="181"/>
    <col min="11272" max="11272" width="13.28515625" style="181" customWidth="1"/>
    <col min="11273" max="11273" width="55.140625" style="181" customWidth="1"/>
    <col min="11274" max="11520" width="11.42578125" style="181"/>
    <col min="11521" max="11521" width="6.28515625" style="181" customWidth="1"/>
    <col min="11522" max="11522" width="56.7109375" style="181" customWidth="1"/>
    <col min="11523" max="11527" width="11.42578125" style="181"/>
    <col min="11528" max="11528" width="13.28515625" style="181" customWidth="1"/>
    <col min="11529" max="11529" width="55.140625" style="181" customWidth="1"/>
    <col min="11530" max="11776" width="11.42578125" style="181"/>
    <col min="11777" max="11777" width="6.28515625" style="181" customWidth="1"/>
    <col min="11778" max="11778" width="56.7109375" style="181" customWidth="1"/>
    <col min="11779" max="11783" width="11.42578125" style="181"/>
    <col min="11784" max="11784" width="13.28515625" style="181" customWidth="1"/>
    <col min="11785" max="11785" width="55.140625" style="181" customWidth="1"/>
    <col min="11786" max="12032" width="11.42578125" style="181"/>
    <col min="12033" max="12033" width="6.28515625" style="181" customWidth="1"/>
    <col min="12034" max="12034" width="56.7109375" style="181" customWidth="1"/>
    <col min="12035" max="12039" width="11.42578125" style="181"/>
    <col min="12040" max="12040" width="13.28515625" style="181" customWidth="1"/>
    <col min="12041" max="12041" width="55.140625" style="181" customWidth="1"/>
    <col min="12042" max="12288" width="11.42578125" style="181"/>
    <col min="12289" max="12289" width="6.28515625" style="181" customWidth="1"/>
    <col min="12290" max="12290" width="56.7109375" style="181" customWidth="1"/>
    <col min="12291" max="12295" width="11.42578125" style="181"/>
    <col min="12296" max="12296" width="13.28515625" style="181" customWidth="1"/>
    <col min="12297" max="12297" width="55.140625" style="181" customWidth="1"/>
    <col min="12298" max="12544" width="11.42578125" style="181"/>
    <col min="12545" max="12545" width="6.28515625" style="181" customWidth="1"/>
    <col min="12546" max="12546" width="56.7109375" style="181" customWidth="1"/>
    <col min="12547" max="12551" width="11.42578125" style="181"/>
    <col min="12552" max="12552" width="13.28515625" style="181" customWidth="1"/>
    <col min="12553" max="12553" width="55.140625" style="181" customWidth="1"/>
    <col min="12554" max="12800" width="11.42578125" style="181"/>
    <col min="12801" max="12801" width="6.28515625" style="181" customWidth="1"/>
    <col min="12802" max="12802" width="56.7109375" style="181" customWidth="1"/>
    <col min="12803" max="12807" width="11.42578125" style="181"/>
    <col min="12808" max="12808" width="13.28515625" style="181" customWidth="1"/>
    <col min="12809" max="12809" width="55.140625" style="181" customWidth="1"/>
    <col min="12810" max="13056" width="11.42578125" style="181"/>
    <col min="13057" max="13057" width="6.28515625" style="181" customWidth="1"/>
    <col min="13058" max="13058" width="56.7109375" style="181" customWidth="1"/>
    <col min="13059" max="13063" width="11.42578125" style="181"/>
    <col min="13064" max="13064" width="13.28515625" style="181" customWidth="1"/>
    <col min="13065" max="13065" width="55.140625" style="181" customWidth="1"/>
    <col min="13066" max="13312" width="11.42578125" style="181"/>
    <col min="13313" max="13313" width="6.28515625" style="181" customWidth="1"/>
    <col min="13314" max="13314" width="56.7109375" style="181" customWidth="1"/>
    <col min="13315" max="13319" width="11.42578125" style="181"/>
    <col min="13320" max="13320" width="13.28515625" style="181" customWidth="1"/>
    <col min="13321" max="13321" width="55.140625" style="181" customWidth="1"/>
    <col min="13322" max="13568" width="11.42578125" style="181"/>
    <col min="13569" max="13569" width="6.28515625" style="181" customWidth="1"/>
    <col min="13570" max="13570" width="56.7109375" style="181" customWidth="1"/>
    <col min="13571" max="13575" width="11.42578125" style="181"/>
    <col min="13576" max="13576" width="13.28515625" style="181" customWidth="1"/>
    <col min="13577" max="13577" width="55.140625" style="181" customWidth="1"/>
    <col min="13578" max="13824" width="11.42578125" style="181"/>
    <col min="13825" max="13825" width="6.28515625" style="181" customWidth="1"/>
    <col min="13826" max="13826" width="56.7109375" style="181" customWidth="1"/>
    <col min="13827" max="13831" width="11.42578125" style="181"/>
    <col min="13832" max="13832" width="13.28515625" style="181" customWidth="1"/>
    <col min="13833" max="13833" width="55.140625" style="181" customWidth="1"/>
    <col min="13834" max="14080" width="11.42578125" style="181"/>
    <col min="14081" max="14081" width="6.28515625" style="181" customWidth="1"/>
    <col min="14082" max="14082" width="56.7109375" style="181" customWidth="1"/>
    <col min="14083" max="14087" width="11.42578125" style="181"/>
    <col min="14088" max="14088" width="13.28515625" style="181" customWidth="1"/>
    <col min="14089" max="14089" width="55.140625" style="181" customWidth="1"/>
    <col min="14090" max="14336" width="11.42578125" style="181"/>
    <col min="14337" max="14337" width="6.28515625" style="181" customWidth="1"/>
    <col min="14338" max="14338" width="56.7109375" style="181" customWidth="1"/>
    <col min="14339" max="14343" width="11.42578125" style="181"/>
    <col min="14344" max="14344" width="13.28515625" style="181" customWidth="1"/>
    <col min="14345" max="14345" width="55.140625" style="181" customWidth="1"/>
    <col min="14346" max="14592" width="11.42578125" style="181"/>
    <col min="14593" max="14593" width="6.28515625" style="181" customWidth="1"/>
    <col min="14594" max="14594" width="56.7109375" style="181" customWidth="1"/>
    <col min="14595" max="14599" width="11.42578125" style="181"/>
    <col min="14600" max="14600" width="13.28515625" style="181" customWidth="1"/>
    <col min="14601" max="14601" width="55.140625" style="181" customWidth="1"/>
    <col min="14602" max="14848" width="11.42578125" style="181"/>
    <col min="14849" max="14849" width="6.28515625" style="181" customWidth="1"/>
    <col min="14850" max="14850" width="56.7109375" style="181" customWidth="1"/>
    <col min="14851" max="14855" width="11.42578125" style="181"/>
    <col min="14856" max="14856" width="13.28515625" style="181" customWidth="1"/>
    <col min="14857" max="14857" width="55.140625" style="181" customWidth="1"/>
    <col min="14858" max="15104" width="11.42578125" style="181"/>
    <col min="15105" max="15105" width="6.28515625" style="181" customWidth="1"/>
    <col min="15106" max="15106" width="56.7109375" style="181" customWidth="1"/>
    <col min="15107" max="15111" width="11.42578125" style="181"/>
    <col min="15112" max="15112" width="13.28515625" style="181" customWidth="1"/>
    <col min="15113" max="15113" width="55.140625" style="181" customWidth="1"/>
    <col min="15114" max="15360" width="11.42578125" style="181"/>
    <col min="15361" max="15361" width="6.28515625" style="181" customWidth="1"/>
    <col min="15362" max="15362" width="56.7109375" style="181" customWidth="1"/>
    <col min="15363" max="15367" width="11.42578125" style="181"/>
    <col min="15368" max="15368" width="13.28515625" style="181" customWidth="1"/>
    <col min="15369" max="15369" width="55.140625" style="181" customWidth="1"/>
    <col min="15370" max="15616" width="11.42578125" style="181"/>
    <col min="15617" max="15617" width="6.28515625" style="181" customWidth="1"/>
    <col min="15618" max="15618" width="56.7109375" style="181" customWidth="1"/>
    <col min="15619" max="15623" width="11.42578125" style="181"/>
    <col min="15624" max="15624" width="13.28515625" style="181" customWidth="1"/>
    <col min="15625" max="15625" width="55.140625" style="181" customWidth="1"/>
    <col min="15626" max="15872" width="11.42578125" style="181"/>
    <col min="15873" max="15873" width="6.28515625" style="181" customWidth="1"/>
    <col min="15874" max="15874" width="56.7109375" style="181" customWidth="1"/>
    <col min="15875" max="15879" width="11.42578125" style="181"/>
    <col min="15880" max="15880" width="13.28515625" style="181" customWidth="1"/>
    <col min="15881" max="15881" width="55.140625" style="181" customWidth="1"/>
    <col min="15882" max="16128" width="11.42578125" style="181"/>
    <col min="16129" max="16129" width="6.28515625" style="181" customWidth="1"/>
    <col min="16130" max="16130" width="56.7109375" style="181" customWidth="1"/>
    <col min="16131" max="16135" width="11.42578125" style="181"/>
    <col min="16136" max="16136" width="13.28515625" style="181" customWidth="1"/>
    <col min="16137" max="16137" width="55.140625" style="181" customWidth="1"/>
    <col min="16138" max="16384" width="11.42578125" style="181"/>
  </cols>
  <sheetData>
    <row r="1" spans="1:12" s="175" customFormat="1" ht="39" customHeight="1" x14ac:dyDescent="0.2">
      <c r="A1" s="263" t="s">
        <v>267</v>
      </c>
      <c r="B1" s="264"/>
      <c r="C1" s="264"/>
      <c r="D1" s="264"/>
      <c r="E1" s="264"/>
      <c r="F1" s="264"/>
      <c r="G1" s="264"/>
      <c r="H1" s="264"/>
      <c r="I1" s="177"/>
      <c r="J1" s="191"/>
      <c r="K1" s="191"/>
      <c r="L1" s="191"/>
    </row>
    <row r="2" spans="1:12" s="175" customFormat="1" x14ac:dyDescent="0.2">
      <c r="A2" s="176"/>
      <c r="I2" s="177"/>
    </row>
    <row r="3" spans="1:12" s="175" customFormat="1" x14ac:dyDescent="0.2">
      <c r="A3" s="178"/>
      <c r="B3" s="269" t="s">
        <v>235</v>
      </c>
      <c r="C3" s="269"/>
      <c r="D3" s="269"/>
      <c r="E3" s="269"/>
      <c r="F3" s="269"/>
      <c r="G3" s="269"/>
      <c r="H3" s="269"/>
      <c r="I3" s="177"/>
    </row>
    <row r="4" spans="1:12" s="175" customFormat="1" x14ac:dyDescent="0.2">
      <c r="A4" s="176"/>
      <c r="B4" s="179"/>
      <c r="C4" s="179"/>
      <c r="D4" s="179"/>
      <c r="E4" s="179"/>
      <c r="F4" s="179"/>
      <c r="G4" s="179"/>
      <c r="H4" s="179"/>
      <c r="I4" s="177"/>
    </row>
    <row r="5" spans="1:12" s="175" customFormat="1" ht="24.75" customHeight="1" x14ac:dyDescent="0.2">
      <c r="A5" s="176"/>
      <c r="B5" s="270" t="s">
        <v>236</v>
      </c>
      <c r="C5" s="270"/>
      <c r="D5" s="270"/>
      <c r="E5" s="270"/>
      <c r="F5" s="270"/>
      <c r="G5" s="270"/>
      <c r="H5" s="270"/>
      <c r="I5" s="177"/>
    </row>
    <row r="6" spans="1:12" s="175" customFormat="1" x14ac:dyDescent="0.2">
      <c r="A6" s="176"/>
      <c r="B6" s="180"/>
      <c r="I6" s="177"/>
    </row>
    <row r="7" spans="1:12" s="175" customFormat="1" ht="15.75" customHeight="1" x14ac:dyDescent="0.2">
      <c r="A7" s="176"/>
      <c r="B7" s="193" t="s">
        <v>237</v>
      </c>
      <c r="I7" s="177"/>
    </row>
    <row r="8" spans="1:12" s="175" customFormat="1" ht="27.75" customHeight="1" x14ac:dyDescent="0.2">
      <c r="A8" s="192"/>
      <c r="B8" s="271" t="s">
        <v>240</v>
      </c>
      <c r="C8" s="271"/>
      <c r="D8" s="271"/>
      <c r="E8" s="271"/>
      <c r="F8" s="271"/>
      <c r="G8" s="271"/>
      <c r="H8" s="271"/>
      <c r="I8" s="177"/>
    </row>
    <row r="9" spans="1:12" s="175" customFormat="1" ht="13.5" customHeight="1" x14ac:dyDescent="0.2">
      <c r="A9" s="192"/>
      <c r="B9" s="272"/>
      <c r="C9" s="272"/>
      <c r="D9" s="272"/>
      <c r="E9" s="272"/>
      <c r="F9" s="272"/>
      <c r="G9" s="272"/>
      <c r="H9" s="272"/>
      <c r="I9" s="177"/>
    </row>
    <row r="10" spans="1:12" ht="39" customHeight="1" x14ac:dyDescent="0.25">
      <c r="A10" s="182"/>
      <c r="B10" s="265" t="s">
        <v>241</v>
      </c>
      <c r="C10" s="266"/>
      <c r="D10" s="266"/>
      <c r="E10" s="266"/>
      <c r="F10" s="266"/>
      <c r="G10" s="266"/>
      <c r="H10" s="266"/>
      <c r="I10" s="177"/>
    </row>
    <row r="11" spans="1:12" ht="24" customHeight="1" x14ac:dyDescent="0.25">
      <c r="A11" s="182"/>
      <c r="B11" s="267" t="s">
        <v>242</v>
      </c>
      <c r="C11" s="268"/>
      <c r="D11" s="268"/>
      <c r="E11" s="268"/>
      <c r="F11" s="268"/>
      <c r="G11" s="268"/>
      <c r="H11" s="268"/>
      <c r="I11" s="177"/>
    </row>
    <row r="12" spans="1:12" ht="48" customHeight="1" x14ac:dyDescent="0.25">
      <c r="A12" s="182"/>
      <c r="B12" s="262" t="s">
        <v>238</v>
      </c>
      <c r="C12" s="262"/>
      <c r="D12" s="262"/>
      <c r="E12" s="183"/>
      <c r="F12" s="183"/>
      <c r="G12" s="183"/>
      <c r="H12" s="183"/>
      <c r="I12" s="177"/>
    </row>
    <row r="13" spans="1:12" ht="19.5" customHeight="1" x14ac:dyDescent="0.25">
      <c r="A13" s="182"/>
      <c r="B13" s="262" t="s">
        <v>239</v>
      </c>
      <c r="C13" s="262"/>
      <c r="D13" s="262"/>
      <c r="E13" s="183"/>
      <c r="F13" s="183"/>
      <c r="G13" s="183"/>
      <c r="H13" s="183"/>
      <c r="I13" s="177"/>
    </row>
    <row r="14" spans="1:12" ht="19.5" customHeight="1" x14ac:dyDescent="0.25">
      <c r="A14" s="182"/>
      <c r="B14" s="241" t="s">
        <v>266</v>
      </c>
      <c r="C14" s="184"/>
      <c r="D14" s="184"/>
      <c r="E14" s="183"/>
      <c r="F14" s="183"/>
      <c r="G14" s="183"/>
      <c r="H14" s="183"/>
      <c r="I14" s="177"/>
    </row>
    <row r="15" spans="1:12" ht="29.25" customHeight="1" x14ac:dyDescent="0.25">
      <c r="A15" s="182"/>
      <c r="B15" s="185"/>
      <c r="C15" s="185"/>
      <c r="D15" s="185"/>
      <c r="E15" s="185"/>
      <c r="F15" s="185"/>
      <c r="G15" s="185"/>
      <c r="H15" s="185"/>
      <c r="I15" s="177"/>
    </row>
    <row r="16" spans="1:12" s="170" customFormat="1" ht="21.75" customHeight="1" x14ac:dyDescent="0.25">
      <c r="A16" s="186"/>
      <c r="B16" s="187"/>
      <c r="C16" s="188"/>
      <c r="D16" s="187"/>
      <c r="E16" s="187"/>
      <c r="F16" s="187"/>
      <c r="G16" s="187"/>
      <c r="H16" s="187"/>
      <c r="I16" s="189"/>
    </row>
    <row r="17" spans="2:8" s="175" customFormat="1" ht="9.9499999999999993" customHeight="1" x14ac:dyDescent="0.2">
      <c r="B17" s="190"/>
      <c r="C17" s="190"/>
      <c r="D17" s="190"/>
      <c r="E17" s="190"/>
      <c r="F17" s="190"/>
      <c r="G17" s="190"/>
      <c r="H17" s="190"/>
    </row>
    <row r="18" spans="2:8" s="175" customFormat="1" ht="27" customHeight="1" x14ac:dyDescent="0.2"/>
    <row r="19" spans="2:8" s="175" customFormat="1" x14ac:dyDescent="0.2">
      <c r="B19" s="180"/>
    </row>
    <row r="20" spans="2:8" s="175" customFormat="1" ht="39" customHeight="1" x14ac:dyDescent="0.2"/>
    <row r="21" spans="2:8" s="175" customFormat="1" ht="39" customHeight="1" x14ac:dyDescent="0.2"/>
    <row r="22" spans="2:8" s="175" customFormat="1" ht="39" customHeight="1" x14ac:dyDescent="0.2"/>
    <row r="23" spans="2:8" s="175" customFormat="1" ht="39" customHeight="1" x14ac:dyDescent="0.2"/>
    <row r="24" spans="2:8" s="175" customFormat="1" ht="39" customHeight="1" x14ac:dyDescent="0.2"/>
    <row r="25" spans="2:8" s="175" customFormat="1" ht="39" customHeight="1" x14ac:dyDescent="0.2"/>
    <row r="26" spans="2:8" s="175" customFormat="1" ht="39" customHeight="1" x14ac:dyDescent="0.2"/>
    <row r="27" spans="2:8" s="175" customFormat="1" ht="39" customHeight="1" x14ac:dyDescent="0.2"/>
    <row r="28" spans="2:8" s="175" customFormat="1" ht="39" customHeight="1" x14ac:dyDescent="0.2"/>
    <row r="29" spans="2:8" s="175" customFormat="1" ht="39" customHeight="1" x14ac:dyDescent="0.2"/>
    <row r="30" spans="2:8" s="175" customFormat="1" ht="39" customHeight="1" x14ac:dyDescent="0.2"/>
    <row r="31" spans="2:8" s="175" customFormat="1" ht="39" customHeight="1" x14ac:dyDescent="0.2"/>
    <row r="32" spans="2:8" s="175" customFormat="1" ht="39" customHeight="1" x14ac:dyDescent="0.2"/>
    <row r="33" s="175" customFormat="1" ht="39" customHeight="1" x14ac:dyDescent="0.2"/>
    <row r="34" s="175" customFormat="1" ht="39" customHeight="1" x14ac:dyDescent="0.2"/>
    <row r="35" s="175" customFormat="1" ht="39" customHeight="1" x14ac:dyDescent="0.2"/>
    <row r="36" s="175" customFormat="1" ht="39" customHeight="1" x14ac:dyDescent="0.2"/>
    <row r="37" s="175" customFormat="1" ht="39" customHeight="1" x14ac:dyDescent="0.2"/>
    <row r="38" s="175" customFormat="1" ht="39" customHeight="1" x14ac:dyDescent="0.2"/>
    <row r="39" s="175" customFormat="1" ht="39" customHeight="1" x14ac:dyDescent="0.2"/>
    <row r="40" s="175" customFormat="1" ht="39" customHeight="1" x14ac:dyDescent="0.2"/>
    <row r="41" s="175" customFormat="1" ht="39" customHeight="1" x14ac:dyDescent="0.2"/>
    <row r="42" s="175" customFormat="1" ht="39" customHeight="1" x14ac:dyDescent="0.2"/>
    <row r="43" s="175" customFormat="1" ht="39" customHeight="1" x14ac:dyDescent="0.2"/>
    <row r="44" s="175" customFormat="1" ht="39" customHeight="1" x14ac:dyDescent="0.2"/>
    <row r="45" s="175" customFormat="1" ht="39" customHeight="1" x14ac:dyDescent="0.2"/>
    <row r="46" s="175" customFormat="1" ht="39" customHeight="1" x14ac:dyDescent="0.2"/>
    <row r="47" s="175" customFormat="1" ht="39" customHeight="1" x14ac:dyDescent="0.2"/>
    <row r="48" s="175" customFormat="1" ht="39" customHeight="1" x14ac:dyDescent="0.2"/>
    <row r="49" s="175" customFormat="1" ht="39" customHeight="1" x14ac:dyDescent="0.2"/>
    <row r="50" s="175" customFormat="1" ht="39" customHeight="1" x14ac:dyDescent="0.2"/>
    <row r="51" s="175" customFormat="1" ht="39" customHeight="1" x14ac:dyDescent="0.2"/>
  </sheetData>
  <sheetProtection algorithmName="SHA-512" hashValue="mP5FZV7WvLrwvhDsgdIr8TkzWjxFmaUQqI9gx39F3Jh3zvbXeKg0vZ+uO0k0vV3Xz9nM04AX37wrbNR2u4jfVg==" saltValue="9IiGtxH1sVoaH1dsTFsk1g==" spinCount="100000" sheet="1" objects="1" scenarios="1"/>
  <mergeCells count="9">
    <mergeCell ref="B12:D12"/>
    <mergeCell ref="B13:D13"/>
    <mergeCell ref="A1:H1"/>
    <mergeCell ref="B10:H10"/>
    <mergeCell ref="B11:H11"/>
    <mergeCell ref="B3:H3"/>
    <mergeCell ref="B5:H5"/>
    <mergeCell ref="B8:H8"/>
    <mergeCell ref="B9:H9"/>
  </mergeCells>
  <hyperlinks>
    <hyperlink ref="B14" r:id="rId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Objeto empaquetador del shell" shapeId="10242" r:id="rId5">
          <objectPr defaultSize="0" r:id="rId6">
            <anchor moveWithCells="1">
              <from>
                <xdr:col>4</xdr:col>
                <xdr:colOff>190500</xdr:colOff>
                <xdr:row>11</xdr:row>
                <xdr:rowOff>542925</xdr:rowOff>
              </from>
              <to>
                <xdr:col>7</xdr:col>
                <xdr:colOff>438150</xdr:colOff>
                <xdr:row>13</xdr:row>
                <xdr:rowOff>209550</xdr:rowOff>
              </to>
            </anchor>
          </objectPr>
        </oleObject>
      </mc:Choice>
      <mc:Fallback>
        <oleObject progId="Objeto empaquetador del shell" shapeId="10242"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C00000"/>
    <pageSetUpPr fitToPage="1"/>
  </sheetPr>
  <dimension ref="B2:P235"/>
  <sheetViews>
    <sheetView showGridLines="0" zoomScaleNormal="100" workbookViewId="0">
      <selection activeCell="O22" sqref="O22"/>
    </sheetView>
  </sheetViews>
  <sheetFormatPr baseColWidth="10" defaultColWidth="11.42578125" defaultRowHeight="14.25" x14ac:dyDescent="0.2"/>
  <cols>
    <col min="1" max="1" width="3.5703125" style="3" customWidth="1"/>
    <col min="2" max="2" width="15.85546875" style="3" customWidth="1"/>
    <col min="3" max="3" width="15.42578125" style="3" customWidth="1"/>
    <col min="4" max="4" width="17" style="3" customWidth="1"/>
    <col min="5" max="7" width="11.42578125" style="3"/>
    <col min="8" max="8" width="12.42578125" style="3" customWidth="1"/>
    <col min="9" max="9" width="19" style="3" customWidth="1"/>
    <col min="10" max="11" width="11.42578125" style="3"/>
    <col min="12" max="12" width="11.85546875" style="3" bestFit="1" customWidth="1"/>
    <col min="13" max="13" width="11.42578125" style="3"/>
    <col min="14" max="14" width="5.140625" style="3" customWidth="1"/>
    <col min="15" max="15" width="149.28515625" style="3" customWidth="1"/>
    <col min="16" max="16384" width="11.42578125" style="3"/>
  </cols>
  <sheetData>
    <row r="2" spans="2:15" ht="19.5" customHeight="1" x14ac:dyDescent="0.2">
      <c r="B2" s="306" t="s">
        <v>160</v>
      </c>
      <c r="C2" s="307"/>
      <c r="D2" s="307"/>
      <c r="E2" s="307"/>
      <c r="F2" s="307"/>
      <c r="G2" s="307"/>
      <c r="H2" s="307"/>
      <c r="I2" s="307"/>
      <c r="J2" s="307"/>
      <c r="K2" s="307"/>
      <c r="L2" s="307"/>
      <c r="M2" s="307"/>
    </row>
    <row r="3" spans="2:15" ht="19.5" customHeight="1" x14ac:dyDescent="0.2">
      <c r="B3" s="308" t="s">
        <v>75</v>
      </c>
      <c r="C3" s="309"/>
      <c r="D3" s="309"/>
      <c r="E3" s="309"/>
      <c r="F3" s="309"/>
      <c r="G3" s="309"/>
      <c r="H3" s="309"/>
      <c r="I3" s="309"/>
      <c r="J3" s="309"/>
      <c r="K3" s="309"/>
      <c r="L3" s="309"/>
      <c r="M3" s="309"/>
    </row>
    <row r="5" spans="2:15" ht="45" customHeight="1" x14ac:dyDescent="0.2">
      <c r="B5" s="310" t="s">
        <v>209</v>
      </c>
      <c r="C5" s="310"/>
      <c r="D5" s="310"/>
      <c r="E5" s="310"/>
      <c r="F5" s="310"/>
      <c r="G5" s="310"/>
      <c r="H5" s="310"/>
      <c r="I5" s="310"/>
      <c r="J5" s="310"/>
      <c r="K5" s="310"/>
      <c r="L5" s="310"/>
      <c r="M5" s="310"/>
      <c r="O5" s="73"/>
    </row>
    <row r="6" spans="2:15" s="75" customFormat="1" x14ac:dyDescent="0.2">
      <c r="B6" s="74"/>
      <c r="C6" s="74"/>
      <c r="D6" s="74"/>
      <c r="E6" s="74"/>
      <c r="F6" s="74"/>
      <c r="G6" s="74"/>
      <c r="H6" s="74"/>
      <c r="I6" s="74"/>
      <c r="J6" s="74"/>
      <c r="K6" s="74"/>
      <c r="L6" s="74"/>
      <c r="M6" s="74"/>
      <c r="O6" s="76"/>
    </row>
    <row r="7" spans="2:15" ht="20.25" customHeight="1" x14ac:dyDescent="0.2">
      <c r="B7" s="334" t="s">
        <v>180</v>
      </c>
      <c r="C7" s="335"/>
      <c r="D7" s="286"/>
      <c r="E7" s="287"/>
      <c r="F7" s="287"/>
      <c r="G7" s="287"/>
      <c r="H7" s="287"/>
      <c r="I7" s="287"/>
      <c r="J7" s="287"/>
      <c r="K7" s="287"/>
      <c r="L7" s="287"/>
      <c r="M7" s="288"/>
    </row>
    <row r="8" spans="2:15" x14ac:dyDescent="0.2">
      <c r="B8" s="71"/>
      <c r="C8" s="72"/>
      <c r="D8" s="64"/>
      <c r="E8" s="64"/>
      <c r="F8" s="64"/>
      <c r="G8" s="64"/>
      <c r="H8" s="64"/>
      <c r="I8" s="64"/>
      <c r="J8" s="64"/>
      <c r="K8" s="64"/>
      <c r="L8" s="64"/>
      <c r="M8" s="64"/>
    </row>
    <row r="9" spans="2:15" ht="15" customHeight="1" thickBot="1" x14ac:dyDescent="0.25">
      <c r="B9" s="273" t="s">
        <v>76</v>
      </c>
      <c r="C9" s="273"/>
      <c r="D9" s="273"/>
      <c r="E9" s="273"/>
      <c r="F9" s="273"/>
      <c r="G9" s="273"/>
      <c r="H9" s="273"/>
      <c r="I9" s="273"/>
      <c r="J9" s="273"/>
      <c r="K9" s="273"/>
      <c r="L9" s="273"/>
      <c r="M9" s="273"/>
    </row>
    <row r="10" spans="2:15" ht="15" thickTop="1" x14ac:dyDescent="0.2"/>
    <row r="11" spans="2:15" s="1" customFormat="1" ht="15.75" customHeight="1" x14ac:dyDescent="0.2">
      <c r="B11" s="289" t="s">
        <v>201</v>
      </c>
      <c r="C11" s="289"/>
      <c r="D11" s="289"/>
      <c r="E11" s="289"/>
      <c r="F11" s="289"/>
      <c r="G11" s="289"/>
      <c r="H11" s="289"/>
      <c r="I11" s="290" t="s">
        <v>77</v>
      </c>
      <c r="J11" s="291"/>
      <c r="K11" s="77"/>
      <c r="L11" s="78" t="s">
        <v>181</v>
      </c>
      <c r="M11" s="70" t="str">
        <f>IF(K11="","",2022-K11)</f>
        <v/>
      </c>
    </row>
    <row r="13" spans="2:15" s="1" customFormat="1" ht="12.75" x14ac:dyDescent="0.2">
      <c r="B13" s="299" t="s">
        <v>78</v>
      </c>
      <c r="C13" s="299"/>
      <c r="D13" s="299"/>
      <c r="E13" s="299"/>
      <c r="F13" s="299"/>
      <c r="G13" s="299"/>
      <c r="H13" s="299"/>
      <c r="I13" s="299"/>
      <c r="J13" s="299"/>
      <c r="K13" s="299"/>
      <c r="L13" s="299"/>
    </row>
    <row r="15" spans="2:15" ht="22.5" customHeight="1" x14ac:dyDescent="0.2">
      <c r="B15" s="5" t="s">
        <v>79</v>
      </c>
      <c r="C15" s="297" t="s">
        <v>80</v>
      </c>
      <c r="D15" s="297"/>
      <c r="E15" s="297"/>
      <c r="F15" s="297"/>
      <c r="G15" s="297"/>
      <c r="H15" s="297"/>
      <c r="I15" s="297"/>
      <c r="J15" s="297"/>
      <c r="K15" s="297"/>
      <c r="L15" s="297" t="s">
        <v>81</v>
      </c>
      <c r="M15" s="297"/>
    </row>
    <row r="16" spans="2:15" x14ac:dyDescent="0.2">
      <c r="B16" s="81"/>
      <c r="C16" s="274"/>
      <c r="D16" s="274"/>
      <c r="E16" s="274"/>
      <c r="F16" s="274"/>
      <c r="G16" s="274"/>
      <c r="H16" s="274"/>
      <c r="I16" s="274"/>
      <c r="J16" s="274"/>
      <c r="K16" s="274"/>
      <c r="L16" s="274"/>
      <c r="M16" s="274"/>
    </row>
    <row r="17" spans="2:14" x14ac:dyDescent="0.2">
      <c r="B17" s="81"/>
      <c r="C17" s="274"/>
      <c r="D17" s="274"/>
      <c r="E17" s="274"/>
      <c r="F17" s="274"/>
      <c r="G17" s="274"/>
      <c r="H17" s="274"/>
      <c r="I17" s="274"/>
      <c r="J17" s="274"/>
      <c r="K17" s="274"/>
      <c r="L17" s="274"/>
      <c r="M17" s="274"/>
    </row>
    <row r="18" spans="2:14" x14ac:dyDescent="0.2">
      <c r="B18" s="81"/>
      <c r="C18" s="274"/>
      <c r="D18" s="274"/>
      <c r="E18" s="274"/>
      <c r="F18" s="274"/>
      <c r="G18" s="274"/>
      <c r="H18" s="274"/>
      <c r="I18" s="274"/>
      <c r="J18" s="274"/>
      <c r="K18" s="274"/>
      <c r="L18" s="274"/>
      <c r="M18" s="274"/>
    </row>
    <row r="19" spans="2:14" x14ac:dyDescent="0.2">
      <c r="B19" s="81"/>
      <c r="C19" s="274"/>
      <c r="D19" s="274"/>
      <c r="E19" s="274"/>
      <c r="F19" s="274"/>
      <c r="G19" s="274"/>
      <c r="H19" s="274"/>
      <c r="I19" s="274"/>
      <c r="J19" s="274"/>
      <c r="K19" s="274"/>
      <c r="L19" s="274"/>
      <c r="M19" s="274"/>
    </row>
    <row r="20" spans="2:14" x14ac:dyDescent="0.2">
      <c r="B20" s="81"/>
      <c r="C20" s="274"/>
      <c r="D20" s="274"/>
      <c r="E20" s="274"/>
      <c r="F20" s="274"/>
      <c r="G20" s="274"/>
      <c r="H20" s="274"/>
      <c r="I20" s="274"/>
      <c r="J20" s="274"/>
      <c r="K20" s="274"/>
      <c r="L20" s="274"/>
      <c r="M20" s="274"/>
    </row>
    <row r="21" spans="2:14" x14ac:dyDescent="0.2">
      <c r="B21" s="81"/>
      <c r="C21" s="274"/>
      <c r="D21" s="274"/>
      <c r="E21" s="274"/>
      <c r="F21" s="274"/>
      <c r="G21" s="274"/>
      <c r="H21" s="274"/>
      <c r="I21" s="274"/>
      <c r="J21" s="274"/>
      <c r="K21" s="274"/>
      <c r="L21" s="274"/>
      <c r="M21" s="274"/>
    </row>
    <row r="22" spans="2:14" x14ac:dyDescent="0.2">
      <c r="B22" s="81"/>
      <c r="C22" s="274"/>
      <c r="D22" s="274"/>
      <c r="E22" s="274"/>
      <c r="F22" s="274"/>
      <c r="G22" s="274"/>
      <c r="H22" s="274"/>
      <c r="I22" s="274"/>
      <c r="J22" s="274"/>
      <c r="K22" s="274"/>
      <c r="L22" s="274"/>
      <c r="M22" s="274"/>
    </row>
    <row r="23" spans="2:14" x14ac:dyDescent="0.2">
      <c r="B23" s="81"/>
      <c r="C23" s="274"/>
      <c r="D23" s="274"/>
      <c r="E23" s="274"/>
      <c r="F23" s="274"/>
      <c r="G23" s="274"/>
      <c r="H23" s="274"/>
      <c r="I23" s="274"/>
      <c r="J23" s="274"/>
      <c r="K23" s="274"/>
      <c r="L23" s="274"/>
      <c r="M23" s="274"/>
    </row>
    <row r="24" spans="2:14" x14ac:dyDescent="0.2">
      <c r="B24" s="81"/>
      <c r="C24" s="274"/>
      <c r="D24" s="274"/>
      <c r="E24" s="274"/>
      <c r="F24" s="274"/>
      <c r="G24" s="274"/>
      <c r="H24" s="274"/>
      <c r="I24" s="274"/>
      <c r="J24" s="274"/>
      <c r="K24" s="274"/>
      <c r="L24" s="274"/>
      <c r="M24" s="274"/>
    </row>
    <row r="25" spans="2:14" x14ac:dyDescent="0.2">
      <c r="B25" s="81"/>
      <c r="C25" s="274"/>
      <c r="D25" s="274"/>
      <c r="E25" s="274"/>
      <c r="F25" s="274"/>
      <c r="G25" s="274"/>
      <c r="H25" s="274"/>
      <c r="I25" s="274"/>
      <c r="J25" s="274"/>
      <c r="K25" s="274"/>
      <c r="L25" s="274"/>
      <c r="M25" s="274"/>
      <c r="N25" s="82">
        <f>10-COUNTBLANK(L16:L25)</f>
        <v>0</v>
      </c>
    </row>
    <row r="26" spans="2:14" ht="22.5" customHeight="1" x14ac:dyDescent="0.2">
      <c r="B26" s="5" t="s">
        <v>79</v>
      </c>
      <c r="C26" s="297" t="s">
        <v>82</v>
      </c>
      <c r="D26" s="297"/>
      <c r="E26" s="297"/>
      <c r="F26" s="297"/>
      <c r="G26" s="297"/>
      <c r="H26" s="297"/>
      <c r="I26" s="297"/>
      <c r="J26" s="297"/>
      <c r="K26" s="297"/>
      <c r="L26" s="297" t="s">
        <v>81</v>
      </c>
      <c r="M26" s="297"/>
    </row>
    <row r="27" spans="2:14" x14ac:dyDescent="0.2">
      <c r="B27" s="81"/>
      <c r="C27" s="274"/>
      <c r="D27" s="274"/>
      <c r="E27" s="274"/>
      <c r="F27" s="274"/>
      <c r="G27" s="274"/>
      <c r="H27" s="274"/>
      <c r="I27" s="274"/>
      <c r="J27" s="274"/>
      <c r="K27" s="274"/>
      <c r="L27" s="274"/>
      <c r="M27" s="274"/>
    </row>
    <row r="28" spans="2:14" x14ac:dyDescent="0.2">
      <c r="B28" s="81"/>
      <c r="C28" s="274"/>
      <c r="D28" s="274"/>
      <c r="E28" s="274"/>
      <c r="F28" s="274"/>
      <c r="G28" s="274"/>
      <c r="H28" s="274"/>
      <c r="I28" s="274"/>
      <c r="J28" s="274"/>
      <c r="K28" s="274"/>
      <c r="L28" s="274"/>
      <c r="M28" s="274"/>
    </row>
    <row r="29" spans="2:14" x14ac:dyDescent="0.2">
      <c r="B29" s="81"/>
      <c r="C29" s="274"/>
      <c r="D29" s="274"/>
      <c r="E29" s="274"/>
      <c r="F29" s="274"/>
      <c r="G29" s="274"/>
      <c r="H29" s="274"/>
      <c r="I29" s="274"/>
      <c r="J29" s="274"/>
      <c r="K29" s="274"/>
      <c r="L29" s="274"/>
      <c r="M29" s="274"/>
    </row>
    <row r="30" spans="2:14" x14ac:dyDescent="0.2">
      <c r="B30" s="81"/>
      <c r="C30" s="274"/>
      <c r="D30" s="274"/>
      <c r="E30" s="274"/>
      <c r="F30" s="274"/>
      <c r="G30" s="274"/>
      <c r="H30" s="274"/>
      <c r="I30" s="274"/>
      <c r="J30" s="274"/>
      <c r="K30" s="274"/>
      <c r="L30" s="274"/>
      <c r="M30" s="274"/>
    </row>
    <row r="31" spans="2:14" x14ac:dyDescent="0.2">
      <c r="B31" s="81"/>
      <c r="C31" s="274"/>
      <c r="D31" s="274"/>
      <c r="E31" s="274"/>
      <c r="F31" s="274"/>
      <c r="G31" s="274"/>
      <c r="H31" s="274"/>
      <c r="I31" s="274"/>
      <c r="J31" s="274"/>
      <c r="K31" s="274"/>
      <c r="L31" s="274"/>
      <c r="M31" s="274"/>
    </row>
    <row r="32" spans="2:14" x14ac:dyDescent="0.2">
      <c r="B32" s="81"/>
      <c r="C32" s="274"/>
      <c r="D32" s="274"/>
      <c r="E32" s="274"/>
      <c r="F32" s="274"/>
      <c r="G32" s="274"/>
      <c r="H32" s="274"/>
      <c r="I32" s="274"/>
      <c r="J32" s="274"/>
      <c r="K32" s="274"/>
      <c r="L32" s="274"/>
      <c r="M32" s="274"/>
    </row>
    <row r="33" spans="2:14" x14ac:dyDescent="0.2">
      <c r="B33" s="81"/>
      <c r="C33" s="274"/>
      <c r="D33" s="274"/>
      <c r="E33" s="274"/>
      <c r="F33" s="274"/>
      <c r="G33" s="274"/>
      <c r="H33" s="274"/>
      <c r="I33" s="274"/>
      <c r="J33" s="274"/>
      <c r="K33" s="274"/>
      <c r="L33" s="274"/>
      <c r="M33" s="274"/>
    </row>
    <row r="34" spans="2:14" x14ac:dyDescent="0.2">
      <c r="B34" s="81"/>
      <c r="C34" s="274"/>
      <c r="D34" s="274"/>
      <c r="E34" s="274"/>
      <c r="F34" s="274"/>
      <c r="G34" s="274"/>
      <c r="H34" s="274"/>
      <c r="I34" s="274"/>
      <c r="J34" s="274"/>
      <c r="K34" s="274"/>
      <c r="L34" s="274"/>
      <c r="M34" s="274"/>
    </row>
    <row r="35" spans="2:14" x14ac:dyDescent="0.2">
      <c r="B35" s="81"/>
      <c r="C35" s="274"/>
      <c r="D35" s="274"/>
      <c r="E35" s="274"/>
      <c r="F35" s="274"/>
      <c r="G35" s="274"/>
      <c r="H35" s="274"/>
      <c r="I35" s="274"/>
      <c r="J35" s="274"/>
      <c r="K35" s="274"/>
      <c r="L35" s="274"/>
      <c r="M35" s="274"/>
    </row>
    <row r="36" spans="2:14" x14ac:dyDescent="0.2">
      <c r="B36" s="81"/>
      <c r="C36" s="274"/>
      <c r="D36" s="274"/>
      <c r="E36" s="274"/>
      <c r="F36" s="274"/>
      <c r="G36" s="274"/>
      <c r="H36" s="274"/>
      <c r="I36" s="274"/>
      <c r="J36" s="274"/>
      <c r="K36" s="274"/>
      <c r="L36" s="274"/>
      <c r="M36" s="274"/>
      <c r="N36" s="82">
        <f>10-COUNTBLANK(L27:L36)</f>
        <v>0</v>
      </c>
    </row>
    <row r="37" spans="2:14" x14ac:dyDescent="0.2">
      <c r="B37" s="305" t="s">
        <v>83</v>
      </c>
      <c r="C37" s="305"/>
      <c r="D37" s="305"/>
      <c r="E37" s="305"/>
      <c r="F37" s="305"/>
      <c r="G37" s="305"/>
      <c r="H37" s="305"/>
      <c r="I37" s="305"/>
      <c r="J37" s="305"/>
      <c r="K37" s="305"/>
      <c r="L37" s="305"/>
      <c r="M37" s="305"/>
    </row>
    <row r="39" spans="2:14" ht="15" customHeight="1" x14ac:dyDescent="0.2">
      <c r="B39" s="299" t="s">
        <v>198</v>
      </c>
      <c r="C39" s="299"/>
      <c r="D39" s="299"/>
      <c r="E39" s="299"/>
      <c r="F39" s="299"/>
      <c r="G39" s="299"/>
      <c r="H39" s="299"/>
      <c r="I39" s="299"/>
      <c r="J39" s="299"/>
      <c r="K39" s="299"/>
      <c r="L39" s="299"/>
      <c r="M39" s="299"/>
    </row>
    <row r="40" spans="2:14" x14ac:dyDescent="0.2">
      <c r="B40" s="299"/>
      <c r="C40" s="299"/>
      <c r="D40" s="299"/>
      <c r="E40" s="299"/>
      <c r="F40" s="299"/>
      <c r="G40" s="299"/>
      <c r="H40" s="299"/>
      <c r="I40" s="299"/>
      <c r="J40" s="299"/>
      <c r="K40" s="299"/>
      <c r="L40" s="299"/>
      <c r="M40" s="299"/>
    </row>
    <row r="42" spans="2:14" ht="24.75" customHeight="1" x14ac:dyDescent="0.2">
      <c r="B42" s="65" t="s">
        <v>79</v>
      </c>
      <c r="C42" s="297" t="s">
        <v>84</v>
      </c>
      <c r="D42" s="297"/>
      <c r="E42" s="297"/>
      <c r="F42" s="297"/>
      <c r="G42" s="297"/>
      <c r="H42" s="297"/>
      <c r="I42" s="297"/>
      <c r="J42" s="297"/>
      <c r="K42" s="297"/>
      <c r="L42" s="297" t="s">
        <v>85</v>
      </c>
      <c r="M42" s="297"/>
    </row>
    <row r="43" spans="2:14" x14ac:dyDescent="0.2">
      <c r="B43" s="81"/>
      <c r="C43" s="274"/>
      <c r="D43" s="274"/>
      <c r="E43" s="274"/>
      <c r="F43" s="274"/>
      <c r="G43" s="274"/>
      <c r="H43" s="274"/>
      <c r="I43" s="274"/>
      <c r="J43" s="274"/>
      <c r="K43" s="274"/>
      <c r="L43" s="274"/>
      <c r="M43" s="274"/>
    </row>
    <row r="44" spans="2:14" x14ac:dyDescent="0.2">
      <c r="B44" s="81"/>
      <c r="C44" s="274"/>
      <c r="D44" s="274"/>
      <c r="E44" s="274"/>
      <c r="F44" s="274"/>
      <c r="G44" s="274"/>
      <c r="H44" s="274"/>
      <c r="I44" s="274"/>
      <c r="J44" s="274"/>
      <c r="K44" s="274"/>
      <c r="L44" s="274"/>
      <c r="M44" s="274"/>
    </row>
    <row r="45" spans="2:14" x14ac:dyDescent="0.2">
      <c r="B45" s="81"/>
      <c r="C45" s="274"/>
      <c r="D45" s="274"/>
      <c r="E45" s="274"/>
      <c r="F45" s="274"/>
      <c r="G45" s="274"/>
      <c r="H45" s="274"/>
      <c r="I45" s="274"/>
      <c r="J45" s="274"/>
      <c r="K45" s="274"/>
      <c r="L45" s="274"/>
      <c r="M45" s="274"/>
    </row>
    <row r="46" spans="2:14" x14ac:dyDescent="0.2">
      <c r="B46" s="83"/>
      <c r="C46" s="274"/>
      <c r="D46" s="274"/>
      <c r="E46" s="274"/>
      <c r="F46" s="274"/>
      <c r="G46" s="274"/>
      <c r="H46" s="274"/>
      <c r="I46" s="274"/>
      <c r="J46" s="274"/>
      <c r="K46" s="274"/>
      <c r="L46" s="274"/>
      <c r="M46" s="274"/>
    </row>
    <row r="47" spans="2:14" x14ac:dyDescent="0.2">
      <c r="B47" s="84"/>
      <c r="C47" s="274"/>
      <c r="D47" s="274"/>
      <c r="E47" s="274"/>
      <c r="F47" s="274"/>
      <c r="G47" s="274"/>
      <c r="H47" s="274"/>
      <c r="I47" s="274"/>
      <c r="J47" s="274"/>
      <c r="K47" s="274"/>
      <c r="L47" s="274"/>
      <c r="M47" s="274"/>
    </row>
    <row r="48" spans="2:14" x14ac:dyDescent="0.2">
      <c r="B48" s="84"/>
      <c r="C48" s="274"/>
      <c r="D48" s="274"/>
      <c r="E48" s="274"/>
      <c r="F48" s="274"/>
      <c r="G48" s="274"/>
      <c r="H48" s="274"/>
      <c r="I48" s="274"/>
      <c r="J48" s="274"/>
      <c r="K48" s="274"/>
      <c r="L48" s="274"/>
      <c r="M48" s="274"/>
    </row>
    <row r="49" spans="2:15" x14ac:dyDescent="0.2">
      <c r="B49" s="84"/>
      <c r="C49" s="274"/>
      <c r="D49" s="274"/>
      <c r="E49" s="274"/>
      <c r="F49" s="274"/>
      <c r="G49" s="274"/>
      <c r="H49" s="274"/>
      <c r="I49" s="274"/>
      <c r="J49" s="274"/>
      <c r="K49" s="274"/>
      <c r="L49" s="274"/>
      <c r="M49" s="274"/>
    </row>
    <row r="50" spans="2:15" x14ac:dyDescent="0.2">
      <c r="B50" s="84"/>
      <c r="C50" s="274"/>
      <c r="D50" s="274"/>
      <c r="E50" s="274"/>
      <c r="F50" s="274"/>
      <c r="G50" s="274"/>
      <c r="H50" s="274"/>
      <c r="I50" s="274"/>
      <c r="J50" s="274"/>
      <c r="K50" s="274"/>
      <c r="L50" s="274"/>
      <c r="M50" s="274"/>
    </row>
    <row r="51" spans="2:15" x14ac:dyDescent="0.2">
      <c r="B51" s="84"/>
      <c r="C51" s="274"/>
      <c r="D51" s="274"/>
      <c r="E51" s="274"/>
      <c r="F51" s="274"/>
      <c r="G51" s="274"/>
      <c r="H51" s="274"/>
      <c r="I51" s="274"/>
      <c r="J51" s="274"/>
      <c r="K51" s="274"/>
      <c r="L51" s="274"/>
      <c r="M51" s="274"/>
    </row>
    <row r="52" spans="2:15" ht="15" customHeight="1" x14ac:dyDescent="0.2">
      <c r="B52" s="84"/>
      <c r="C52" s="274"/>
      <c r="D52" s="274"/>
      <c r="E52" s="274"/>
      <c r="F52" s="274"/>
      <c r="G52" s="274"/>
      <c r="H52" s="274"/>
      <c r="I52" s="274"/>
      <c r="J52" s="274"/>
      <c r="K52" s="274"/>
      <c r="L52" s="274"/>
      <c r="M52" s="274"/>
      <c r="N52" s="82">
        <f>10-COUNTBLANK(L43:L52)</f>
        <v>0</v>
      </c>
    </row>
    <row r="53" spans="2:15" x14ac:dyDescent="0.2">
      <c r="B53" s="304" t="s">
        <v>86</v>
      </c>
      <c r="C53" s="304"/>
      <c r="D53" s="304"/>
      <c r="E53" s="304"/>
      <c r="F53" s="304"/>
      <c r="G53" s="304"/>
      <c r="H53" s="304"/>
      <c r="I53" s="304"/>
      <c r="J53" s="304"/>
      <c r="K53" s="304"/>
      <c r="L53" s="304"/>
      <c r="M53" s="304"/>
    </row>
    <row r="54" spans="2:15" ht="34.5" customHeight="1" x14ac:dyDescent="0.2"/>
    <row r="55" spans="2:15" x14ac:dyDescent="0.2">
      <c r="B55" s="299" t="s">
        <v>87</v>
      </c>
      <c r="C55" s="299"/>
      <c r="D55" s="299"/>
      <c r="E55" s="299"/>
      <c r="F55" s="299"/>
      <c r="G55" s="299"/>
      <c r="H55" s="299"/>
      <c r="I55" s="299"/>
      <c r="J55" s="299"/>
      <c r="K55" s="299"/>
      <c r="L55" s="299"/>
      <c r="M55" s="299"/>
    </row>
    <row r="57" spans="2:15" x14ac:dyDescent="0.2">
      <c r="B57" s="5" t="s">
        <v>79</v>
      </c>
      <c r="C57" s="297" t="s">
        <v>88</v>
      </c>
      <c r="D57" s="297"/>
      <c r="E57" s="297"/>
      <c r="F57" s="297"/>
      <c r="G57" s="297"/>
      <c r="H57" s="297"/>
      <c r="I57" s="297"/>
      <c r="J57" s="297"/>
      <c r="K57" s="297"/>
      <c r="L57" s="297" t="s">
        <v>89</v>
      </c>
      <c r="M57" s="297"/>
    </row>
    <row r="58" spans="2:15" x14ac:dyDescent="0.2">
      <c r="B58" s="81"/>
      <c r="C58" s="274"/>
      <c r="D58" s="274"/>
      <c r="E58" s="274"/>
      <c r="F58" s="274"/>
      <c r="G58" s="274"/>
      <c r="H58" s="274"/>
      <c r="I58" s="274"/>
      <c r="J58" s="274"/>
      <c r="K58" s="274"/>
      <c r="L58" s="275"/>
      <c r="M58" s="275"/>
    </row>
    <row r="59" spans="2:15" s="1" customFormat="1" ht="12.75" x14ac:dyDescent="0.2">
      <c r="B59" s="81"/>
      <c r="C59" s="274"/>
      <c r="D59" s="274"/>
      <c r="E59" s="274"/>
      <c r="F59" s="274"/>
      <c r="G59" s="274"/>
      <c r="H59" s="274"/>
      <c r="I59" s="274"/>
      <c r="J59" s="274"/>
      <c r="K59" s="274"/>
      <c r="L59" s="275"/>
      <c r="M59" s="275"/>
    </row>
    <row r="60" spans="2:15" s="1" customFormat="1" x14ac:dyDescent="0.2">
      <c r="B60" s="66"/>
      <c r="C60" s="67"/>
      <c r="D60" s="67"/>
      <c r="E60" s="67"/>
      <c r="F60" s="67"/>
      <c r="G60" s="67"/>
      <c r="H60" s="67"/>
      <c r="I60" s="67"/>
      <c r="J60" s="67"/>
      <c r="K60" s="79" t="s">
        <v>182</v>
      </c>
      <c r="L60" s="276">
        <f>SUM(L58:M59)</f>
        <v>0</v>
      </c>
      <c r="M60" s="277"/>
    </row>
    <row r="61" spans="2:15" s="1" customFormat="1" ht="12.75" x14ac:dyDescent="0.2">
      <c r="B61" s="304" t="s">
        <v>196</v>
      </c>
      <c r="C61" s="304"/>
      <c r="D61" s="304"/>
      <c r="E61" s="304"/>
      <c r="F61" s="304"/>
      <c r="G61" s="304"/>
      <c r="H61" s="304"/>
      <c r="I61" s="304"/>
      <c r="J61" s="304"/>
      <c r="K61" s="304"/>
      <c r="L61" s="304"/>
      <c r="M61" s="304"/>
      <c r="O61" s="89"/>
    </row>
    <row r="62" spans="2:15" s="1" customFormat="1" x14ac:dyDescent="0.2">
      <c r="B62" s="3"/>
      <c r="C62" s="3"/>
      <c r="D62" s="3"/>
      <c r="E62" s="3"/>
      <c r="F62" s="3"/>
      <c r="G62" s="3"/>
      <c r="H62" s="3"/>
      <c r="I62" s="3"/>
      <c r="J62" s="3"/>
      <c r="K62" s="3"/>
      <c r="L62" s="3"/>
      <c r="M62" s="3"/>
    </row>
    <row r="63" spans="2:15" ht="15" x14ac:dyDescent="0.2">
      <c r="B63" s="68" t="s">
        <v>90</v>
      </c>
      <c r="C63" s="68"/>
      <c r="D63" s="68"/>
      <c r="E63" s="68"/>
      <c r="F63" s="68"/>
      <c r="G63" s="80" t="s">
        <v>192</v>
      </c>
      <c r="H63" s="336"/>
      <c r="I63" s="336"/>
      <c r="J63" s="336"/>
      <c r="K63" s="336"/>
      <c r="L63" s="336"/>
      <c r="M63" s="336"/>
    </row>
    <row r="64" spans="2:15" ht="22.5" customHeight="1" x14ac:dyDescent="0.2">
      <c r="B64" s="1"/>
      <c r="C64" s="1"/>
      <c r="D64" s="1"/>
      <c r="E64" s="1"/>
      <c r="F64" s="1"/>
      <c r="G64" s="1"/>
      <c r="H64" s="1"/>
      <c r="I64" s="1"/>
      <c r="J64" s="1"/>
      <c r="K64" s="1"/>
      <c r="L64" s="1"/>
      <c r="M64" s="1"/>
    </row>
    <row r="65" spans="2:14" x14ac:dyDescent="0.2">
      <c r="B65" s="303" t="s">
        <v>91</v>
      </c>
      <c r="C65" s="303"/>
      <c r="D65" s="303"/>
      <c r="E65" s="303"/>
      <c r="F65" s="303"/>
      <c r="G65" s="303"/>
      <c r="H65" s="303"/>
      <c r="I65" s="303"/>
      <c r="J65" s="303"/>
      <c r="K65" s="303"/>
      <c r="L65" s="303"/>
      <c r="M65" s="303"/>
    </row>
    <row r="67" spans="2:14" x14ac:dyDescent="0.2">
      <c r="B67" s="5" t="s">
        <v>79</v>
      </c>
      <c r="C67" s="297" t="s">
        <v>80</v>
      </c>
      <c r="D67" s="297"/>
      <c r="E67" s="297"/>
      <c r="F67" s="297"/>
      <c r="G67" s="297"/>
      <c r="H67" s="297"/>
      <c r="I67" s="297"/>
      <c r="J67" s="297"/>
      <c r="K67" s="297"/>
      <c r="L67" s="297" t="s">
        <v>81</v>
      </c>
      <c r="M67" s="297"/>
    </row>
    <row r="68" spans="2:14" x14ac:dyDescent="0.2">
      <c r="B68" s="81"/>
      <c r="C68" s="274"/>
      <c r="D68" s="274"/>
      <c r="E68" s="274"/>
      <c r="F68" s="274"/>
      <c r="G68" s="274"/>
      <c r="H68" s="274"/>
      <c r="I68" s="274"/>
      <c r="J68" s="274"/>
      <c r="K68" s="274"/>
      <c r="L68" s="274"/>
      <c r="M68" s="274"/>
    </row>
    <row r="69" spans="2:14" x14ac:dyDescent="0.2">
      <c r="B69" s="81"/>
      <c r="C69" s="274"/>
      <c r="D69" s="274"/>
      <c r="E69" s="274"/>
      <c r="F69" s="274"/>
      <c r="G69" s="274"/>
      <c r="H69" s="274"/>
      <c r="I69" s="274"/>
      <c r="J69" s="274"/>
      <c r="K69" s="274"/>
      <c r="L69" s="274"/>
      <c r="M69" s="274"/>
    </row>
    <row r="70" spans="2:14" x14ac:dyDescent="0.2">
      <c r="B70" s="81"/>
      <c r="C70" s="274"/>
      <c r="D70" s="274"/>
      <c r="E70" s="274"/>
      <c r="F70" s="274"/>
      <c r="G70" s="274"/>
      <c r="H70" s="274"/>
      <c r="I70" s="274"/>
      <c r="J70" s="274"/>
      <c r="K70" s="274"/>
      <c r="L70" s="274"/>
      <c r="M70" s="274"/>
    </row>
    <row r="71" spans="2:14" x14ac:dyDescent="0.2">
      <c r="B71" s="81"/>
      <c r="C71" s="274"/>
      <c r="D71" s="274"/>
      <c r="E71" s="274"/>
      <c r="F71" s="274"/>
      <c r="G71" s="274"/>
      <c r="H71" s="274"/>
      <c r="I71" s="274"/>
      <c r="J71" s="274"/>
      <c r="K71" s="274"/>
      <c r="L71" s="274"/>
      <c r="M71" s="274"/>
    </row>
    <row r="72" spans="2:14" x14ac:dyDescent="0.2">
      <c r="B72" s="81"/>
      <c r="C72" s="274"/>
      <c r="D72" s="274"/>
      <c r="E72" s="274"/>
      <c r="F72" s="274"/>
      <c r="G72" s="274"/>
      <c r="H72" s="274"/>
      <c r="I72" s="274"/>
      <c r="J72" s="274"/>
      <c r="K72" s="274"/>
      <c r="L72" s="274"/>
      <c r="M72" s="274"/>
    </row>
    <row r="73" spans="2:14" x14ac:dyDescent="0.2">
      <c r="B73" s="81"/>
      <c r="C73" s="274"/>
      <c r="D73" s="274"/>
      <c r="E73" s="274"/>
      <c r="F73" s="274"/>
      <c r="G73" s="274"/>
      <c r="H73" s="274"/>
      <c r="I73" s="274"/>
      <c r="J73" s="274"/>
      <c r="K73" s="274"/>
      <c r="L73" s="274"/>
      <c r="M73" s="274"/>
    </row>
    <row r="74" spans="2:14" x14ac:dyDescent="0.2">
      <c r="B74" s="81"/>
      <c r="C74" s="274"/>
      <c r="D74" s="274"/>
      <c r="E74" s="274"/>
      <c r="F74" s="274"/>
      <c r="G74" s="274"/>
      <c r="H74" s="274"/>
      <c r="I74" s="274"/>
      <c r="J74" s="274"/>
      <c r="K74" s="274"/>
      <c r="L74" s="274"/>
      <c r="M74" s="274"/>
    </row>
    <row r="75" spans="2:14" x14ac:dyDescent="0.2">
      <c r="B75" s="81"/>
      <c r="C75" s="274"/>
      <c r="D75" s="274"/>
      <c r="E75" s="274"/>
      <c r="F75" s="274"/>
      <c r="G75" s="274"/>
      <c r="H75" s="274"/>
      <c r="I75" s="274"/>
      <c r="J75" s="274"/>
      <c r="K75" s="274"/>
      <c r="L75" s="274"/>
      <c r="M75" s="274"/>
    </row>
    <row r="76" spans="2:14" x14ac:dyDescent="0.2">
      <c r="B76" s="81"/>
      <c r="C76" s="274"/>
      <c r="D76" s="274"/>
      <c r="E76" s="274"/>
      <c r="F76" s="274"/>
      <c r="G76" s="274"/>
      <c r="H76" s="274"/>
      <c r="I76" s="274"/>
      <c r="J76" s="274"/>
      <c r="K76" s="274"/>
      <c r="L76" s="274"/>
      <c r="M76" s="274"/>
    </row>
    <row r="77" spans="2:14" x14ac:dyDescent="0.2">
      <c r="B77" s="81"/>
      <c r="C77" s="274"/>
      <c r="D77" s="274"/>
      <c r="E77" s="274"/>
      <c r="F77" s="274"/>
      <c r="G77" s="274"/>
      <c r="H77" s="274"/>
      <c r="I77" s="274"/>
      <c r="J77" s="274"/>
      <c r="K77" s="274"/>
      <c r="L77" s="274"/>
      <c r="M77" s="274"/>
      <c r="N77" s="82">
        <f>10-COUNTBLANK(L68:L77)</f>
        <v>0</v>
      </c>
    </row>
    <row r="78" spans="2:14" x14ac:dyDescent="0.2">
      <c r="B78" s="5" t="s">
        <v>79</v>
      </c>
      <c r="C78" s="297" t="s">
        <v>82</v>
      </c>
      <c r="D78" s="297"/>
      <c r="E78" s="297"/>
      <c r="F78" s="297"/>
      <c r="G78" s="297"/>
      <c r="H78" s="297"/>
      <c r="I78" s="297"/>
      <c r="J78" s="297"/>
      <c r="K78" s="297"/>
      <c r="L78" s="297" t="s">
        <v>81</v>
      </c>
      <c r="M78" s="297"/>
    </row>
    <row r="79" spans="2:14" x14ac:dyDescent="0.2">
      <c r="B79" s="81"/>
      <c r="C79" s="274"/>
      <c r="D79" s="274"/>
      <c r="E79" s="274"/>
      <c r="F79" s="274"/>
      <c r="G79" s="274"/>
      <c r="H79" s="274"/>
      <c r="I79" s="274"/>
      <c r="J79" s="274"/>
      <c r="K79" s="274"/>
      <c r="L79" s="274"/>
      <c r="M79" s="274"/>
    </row>
    <row r="80" spans="2:14" x14ac:dyDescent="0.2">
      <c r="B80" s="81"/>
      <c r="C80" s="274"/>
      <c r="D80" s="274"/>
      <c r="E80" s="274"/>
      <c r="F80" s="274"/>
      <c r="G80" s="274"/>
      <c r="H80" s="274"/>
      <c r="I80" s="274"/>
      <c r="J80" s="274"/>
      <c r="K80" s="274"/>
      <c r="L80" s="274"/>
      <c r="M80" s="274"/>
    </row>
    <row r="81" spans="2:14" x14ac:dyDescent="0.2">
      <c r="B81" s="81"/>
      <c r="C81" s="274"/>
      <c r="D81" s="274"/>
      <c r="E81" s="274"/>
      <c r="F81" s="274"/>
      <c r="G81" s="274"/>
      <c r="H81" s="274"/>
      <c r="I81" s="274"/>
      <c r="J81" s="274"/>
      <c r="K81" s="274"/>
      <c r="L81" s="274"/>
      <c r="M81" s="274"/>
    </row>
    <row r="82" spans="2:14" x14ac:dyDescent="0.2">
      <c r="B82" s="81"/>
      <c r="C82" s="274"/>
      <c r="D82" s="274"/>
      <c r="E82" s="274"/>
      <c r="F82" s="274"/>
      <c r="G82" s="274"/>
      <c r="H82" s="274"/>
      <c r="I82" s="274"/>
      <c r="J82" s="274"/>
      <c r="K82" s="274"/>
      <c r="L82" s="274"/>
      <c r="M82" s="274"/>
    </row>
    <row r="83" spans="2:14" x14ac:dyDescent="0.2">
      <c r="B83" s="81"/>
      <c r="C83" s="274"/>
      <c r="D83" s="274"/>
      <c r="E83" s="274"/>
      <c r="F83" s="274"/>
      <c r="G83" s="274"/>
      <c r="H83" s="274"/>
      <c r="I83" s="274"/>
      <c r="J83" s="274"/>
      <c r="K83" s="274"/>
      <c r="L83" s="274"/>
      <c r="M83" s="274"/>
    </row>
    <row r="84" spans="2:14" x14ac:dyDescent="0.2">
      <c r="B84" s="81"/>
      <c r="C84" s="274"/>
      <c r="D84" s="274"/>
      <c r="E84" s="274"/>
      <c r="F84" s="274"/>
      <c r="G84" s="274"/>
      <c r="H84" s="274"/>
      <c r="I84" s="274"/>
      <c r="J84" s="274"/>
      <c r="K84" s="274"/>
      <c r="L84" s="274"/>
      <c r="M84" s="274"/>
    </row>
    <row r="85" spans="2:14" x14ac:dyDescent="0.2">
      <c r="B85" s="81"/>
      <c r="C85" s="274"/>
      <c r="D85" s="274"/>
      <c r="E85" s="274"/>
      <c r="F85" s="274"/>
      <c r="G85" s="274"/>
      <c r="H85" s="274"/>
      <c r="I85" s="274"/>
      <c r="J85" s="274"/>
      <c r="K85" s="274"/>
      <c r="L85" s="274"/>
      <c r="M85" s="274"/>
    </row>
    <row r="86" spans="2:14" x14ac:dyDescent="0.2">
      <c r="B86" s="81"/>
      <c r="C86" s="274"/>
      <c r="D86" s="274"/>
      <c r="E86" s="274"/>
      <c r="F86" s="274"/>
      <c r="G86" s="274"/>
      <c r="H86" s="274"/>
      <c r="I86" s="274"/>
      <c r="J86" s="274"/>
      <c r="K86" s="274"/>
      <c r="L86" s="274"/>
      <c r="M86" s="274"/>
    </row>
    <row r="87" spans="2:14" x14ac:dyDescent="0.2">
      <c r="B87" s="81"/>
      <c r="C87" s="274"/>
      <c r="D87" s="274"/>
      <c r="E87" s="274"/>
      <c r="F87" s="274"/>
      <c r="G87" s="274"/>
      <c r="H87" s="274"/>
      <c r="I87" s="274"/>
      <c r="J87" s="274"/>
      <c r="K87" s="274"/>
      <c r="L87" s="274"/>
      <c r="M87" s="274"/>
    </row>
    <row r="88" spans="2:14" ht="15" customHeight="1" x14ac:dyDescent="0.2">
      <c r="B88" s="81"/>
      <c r="C88" s="274"/>
      <c r="D88" s="274"/>
      <c r="E88" s="274"/>
      <c r="F88" s="274"/>
      <c r="G88" s="274"/>
      <c r="H88" s="274"/>
      <c r="I88" s="274"/>
      <c r="J88" s="274"/>
      <c r="K88" s="274"/>
      <c r="L88" s="274"/>
      <c r="M88" s="274"/>
      <c r="N88" s="82">
        <f>10-COUNTBLANK(L79:L88)</f>
        <v>0</v>
      </c>
    </row>
    <row r="89" spans="2:14" ht="15.75" customHeight="1" x14ac:dyDescent="0.2">
      <c r="B89" s="311" t="s">
        <v>92</v>
      </c>
      <c r="C89" s="312"/>
      <c r="D89" s="312"/>
      <c r="E89" s="312"/>
      <c r="F89" s="312"/>
      <c r="G89" s="312"/>
      <c r="H89" s="312"/>
      <c r="I89" s="312"/>
      <c r="J89" s="312"/>
      <c r="K89" s="312"/>
      <c r="L89" s="312"/>
    </row>
    <row r="91" spans="2:14" ht="22.5" customHeight="1" x14ac:dyDescent="0.2">
      <c r="B91" s="313" t="s">
        <v>195</v>
      </c>
      <c r="C91" s="313"/>
      <c r="D91" s="313"/>
      <c r="E91" s="313"/>
      <c r="F91" s="313"/>
      <c r="G91" s="313"/>
      <c r="H91" s="313"/>
      <c r="I91" s="313"/>
      <c r="J91" s="313"/>
      <c r="K91" s="313"/>
      <c r="L91" s="313"/>
      <c r="M91" s="313"/>
    </row>
    <row r="92" spans="2:14" x14ac:dyDescent="0.2">
      <c r="B92" s="313"/>
      <c r="C92" s="313"/>
      <c r="D92" s="313"/>
      <c r="E92" s="313"/>
      <c r="F92" s="313"/>
      <c r="G92" s="313"/>
      <c r="H92" s="313"/>
      <c r="I92" s="313"/>
      <c r="J92" s="313"/>
      <c r="K92" s="313"/>
      <c r="L92" s="313"/>
      <c r="M92" s="313"/>
    </row>
    <row r="94" spans="2:14" x14ac:dyDescent="0.2">
      <c r="B94" s="5" t="s">
        <v>79</v>
      </c>
      <c r="C94" s="297" t="s">
        <v>93</v>
      </c>
      <c r="D94" s="297"/>
      <c r="E94" s="297"/>
      <c r="F94" s="297"/>
      <c r="G94" s="297"/>
      <c r="H94" s="297"/>
      <c r="I94" s="297"/>
      <c r="J94" s="297"/>
      <c r="K94" s="297"/>
      <c r="L94" s="297" t="s">
        <v>85</v>
      </c>
      <c r="M94" s="297"/>
    </row>
    <row r="95" spans="2:14" x14ac:dyDescent="0.2">
      <c r="B95" s="81"/>
      <c r="C95" s="274"/>
      <c r="D95" s="274"/>
      <c r="E95" s="274"/>
      <c r="F95" s="274"/>
      <c r="G95" s="274"/>
      <c r="H95" s="274"/>
      <c r="I95" s="274"/>
      <c r="J95" s="274"/>
      <c r="K95" s="274"/>
      <c r="L95" s="274"/>
      <c r="M95" s="274"/>
    </row>
    <row r="96" spans="2:14" x14ac:dyDescent="0.2">
      <c r="B96" s="81"/>
      <c r="C96" s="274"/>
      <c r="D96" s="274"/>
      <c r="E96" s="274"/>
      <c r="F96" s="274"/>
      <c r="G96" s="274"/>
      <c r="H96" s="274"/>
      <c r="I96" s="274"/>
      <c r="J96" s="274"/>
      <c r="K96" s="274"/>
      <c r="L96" s="274"/>
      <c r="M96" s="274"/>
    </row>
    <row r="97" spans="2:14" x14ac:dyDescent="0.2">
      <c r="B97" s="81"/>
      <c r="C97" s="274"/>
      <c r="D97" s="274"/>
      <c r="E97" s="274"/>
      <c r="F97" s="274"/>
      <c r="G97" s="274"/>
      <c r="H97" s="274"/>
      <c r="I97" s="274"/>
      <c r="J97" s="274"/>
      <c r="K97" s="274"/>
      <c r="L97" s="274"/>
      <c r="M97" s="274"/>
    </row>
    <row r="98" spans="2:14" x14ac:dyDescent="0.2">
      <c r="B98" s="81"/>
      <c r="C98" s="274"/>
      <c r="D98" s="274"/>
      <c r="E98" s="274"/>
      <c r="F98" s="274"/>
      <c r="G98" s="274"/>
      <c r="H98" s="274"/>
      <c r="I98" s="274"/>
      <c r="J98" s="274"/>
      <c r="K98" s="274"/>
      <c r="L98" s="274"/>
      <c r="M98" s="274"/>
    </row>
    <row r="99" spans="2:14" x14ac:dyDescent="0.2">
      <c r="B99" s="81"/>
      <c r="C99" s="274"/>
      <c r="D99" s="274"/>
      <c r="E99" s="274"/>
      <c r="F99" s="274"/>
      <c r="G99" s="274"/>
      <c r="H99" s="274"/>
      <c r="I99" s="274"/>
      <c r="J99" s="274"/>
      <c r="K99" s="274"/>
      <c r="L99" s="274"/>
      <c r="M99" s="274"/>
    </row>
    <row r="100" spans="2:14" x14ac:dyDescent="0.2">
      <c r="B100" s="81"/>
      <c r="C100" s="274"/>
      <c r="D100" s="274"/>
      <c r="E100" s="274"/>
      <c r="F100" s="274"/>
      <c r="G100" s="274"/>
      <c r="H100" s="274"/>
      <c r="I100" s="274"/>
      <c r="J100" s="274"/>
      <c r="K100" s="274"/>
      <c r="L100" s="274"/>
      <c r="M100" s="274"/>
    </row>
    <row r="101" spans="2:14" x14ac:dyDescent="0.2">
      <c r="B101" s="81"/>
      <c r="C101" s="274"/>
      <c r="D101" s="274"/>
      <c r="E101" s="274"/>
      <c r="F101" s="274"/>
      <c r="G101" s="274"/>
      <c r="H101" s="274"/>
      <c r="I101" s="274"/>
      <c r="J101" s="274"/>
      <c r="K101" s="274"/>
      <c r="L101" s="274"/>
      <c r="M101" s="274"/>
    </row>
    <row r="102" spans="2:14" x14ac:dyDescent="0.2">
      <c r="B102" s="81"/>
      <c r="C102" s="274"/>
      <c r="D102" s="274"/>
      <c r="E102" s="274"/>
      <c r="F102" s="274"/>
      <c r="G102" s="274"/>
      <c r="H102" s="274"/>
      <c r="I102" s="274"/>
      <c r="J102" s="274"/>
      <c r="K102" s="274"/>
      <c r="L102" s="274"/>
      <c r="M102" s="274"/>
    </row>
    <row r="103" spans="2:14" x14ac:dyDescent="0.2">
      <c r="B103" s="81"/>
      <c r="C103" s="274"/>
      <c r="D103" s="274"/>
      <c r="E103" s="274"/>
      <c r="F103" s="274"/>
      <c r="G103" s="274"/>
      <c r="H103" s="274"/>
      <c r="I103" s="274"/>
      <c r="J103" s="274"/>
      <c r="K103" s="274"/>
      <c r="L103" s="274"/>
      <c r="M103" s="274"/>
    </row>
    <row r="104" spans="2:14" x14ac:dyDescent="0.2">
      <c r="B104" s="81"/>
      <c r="C104" s="274"/>
      <c r="D104" s="274"/>
      <c r="E104" s="274"/>
      <c r="F104" s="274"/>
      <c r="G104" s="274"/>
      <c r="H104" s="274"/>
      <c r="I104" s="274"/>
      <c r="J104" s="274"/>
      <c r="K104" s="274"/>
      <c r="L104" s="274"/>
      <c r="M104" s="274"/>
      <c r="N104" s="82">
        <f>10-COUNTBLANK(L95:L104)</f>
        <v>0</v>
      </c>
    </row>
    <row r="105" spans="2:14" x14ac:dyDescent="0.2">
      <c r="B105" s="302" t="s">
        <v>94</v>
      </c>
      <c r="C105" s="302"/>
      <c r="D105" s="302"/>
      <c r="E105" s="302"/>
      <c r="F105" s="302"/>
      <c r="G105" s="302"/>
      <c r="H105" s="302"/>
      <c r="I105" s="302"/>
      <c r="J105" s="302"/>
      <c r="K105" s="302"/>
      <c r="L105" s="302"/>
    </row>
    <row r="106" spans="2:14" ht="34.5" customHeight="1" x14ac:dyDescent="0.2"/>
    <row r="107" spans="2:14" x14ac:dyDescent="0.2">
      <c r="B107" s="303" t="s">
        <v>95</v>
      </c>
      <c r="C107" s="303"/>
      <c r="D107" s="303"/>
      <c r="E107" s="303"/>
      <c r="F107" s="303"/>
      <c r="G107" s="303"/>
      <c r="H107" s="303"/>
      <c r="I107" s="303"/>
      <c r="J107" s="303"/>
      <c r="K107" s="303"/>
      <c r="L107" s="303"/>
      <c r="M107" s="303"/>
    </row>
    <row r="109" spans="2:14" x14ac:dyDescent="0.2">
      <c r="B109" s="5" t="s">
        <v>79</v>
      </c>
      <c r="C109" s="297" t="s">
        <v>88</v>
      </c>
      <c r="D109" s="297"/>
      <c r="E109" s="297"/>
      <c r="F109" s="297"/>
      <c r="G109" s="297"/>
      <c r="H109" s="297"/>
      <c r="I109" s="297"/>
      <c r="J109" s="297"/>
      <c r="K109" s="297"/>
      <c r="L109" s="297" t="s">
        <v>96</v>
      </c>
      <c r="M109" s="297"/>
    </row>
    <row r="110" spans="2:14" x14ac:dyDescent="0.2">
      <c r="B110" s="81"/>
      <c r="C110" s="274"/>
      <c r="D110" s="274"/>
      <c r="E110" s="274"/>
      <c r="F110" s="274"/>
      <c r="G110" s="274"/>
      <c r="H110" s="274"/>
      <c r="I110" s="274"/>
      <c r="J110" s="274"/>
      <c r="K110" s="274"/>
      <c r="L110" s="275"/>
      <c r="M110" s="275"/>
    </row>
    <row r="111" spans="2:14" x14ac:dyDescent="0.2">
      <c r="B111" s="81"/>
      <c r="C111" s="274"/>
      <c r="D111" s="274"/>
      <c r="E111" s="274"/>
      <c r="F111" s="274"/>
      <c r="G111" s="274"/>
      <c r="H111" s="274"/>
      <c r="I111" s="274"/>
      <c r="J111" s="274"/>
      <c r="K111" s="274"/>
      <c r="L111" s="275"/>
      <c r="M111" s="275"/>
    </row>
    <row r="112" spans="2:14" ht="15.75" customHeight="1" x14ac:dyDescent="0.2">
      <c r="B112" s="81"/>
      <c r="C112" s="274"/>
      <c r="D112" s="274"/>
      <c r="E112" s="274"/>
      <c r="F112" s="274"/>
      <c r="G112" s="274"/>
      <c r="H112" s="274"/>
      <c r="I112" s="274"/>
      <c r="J112" s="274"/>
      <c r="K112" s="274"/>
      <c r="L112" s="275"/>
      <c r="M112" s="275"/>
    </row>
    <row r="113" spans="2:15" ht="15.75" customHeight="1" x14ac:dyDescent="0.2">
      <c r="B113" s="85"/>
      <c r="C113" s="86"/>
      <c r="D113" s="86"/>
      <c r="E113" s="86"/>
      <c r="F113" s="86"/>
      <c r="G113" s="86"/>
      <c r="H113" s="86"/>
      <c r="I113" s="86"/>
      <c r="J113" s="86"/>
      <c r="K113" s="79" t="s">
        <v>182</v>
      </c>
      <c r="L113" s="276">
        <f>SUM(L110:M112)</f>
        <v>0</v>
      </c>
      <c r="M113" s="277"/>
    </row>
    <row r="114" spans="2:15" x14ac:dyDescent="0.2">
      <c r="B114" s="300" t="s">
        <v>197</v>
      </c>
      <c r="C114" s="300"/>
      <c r="D114" s="300"/>
      <c r="E114" s="300"/>
      <c r="F114" s="300"/>
      <c r="G114" s="300"/>
      <c r="H114" s="300"/>
      <c r="I114" s="300"/>
      <c r="J114" s="300"/>
      <c r="K114" s="300"/>
      <c r="O114" s="89"/>
    </row>
    <row r="116" spans="2:15" x14ac:dyDescent="0.2">
      <c r="B116" s="299" t="s">
        <v>97</v>
      </c>
      <c r="C116" s="299"/>
      <c r="D116" s="299"/>
      <c r="E116" s="299"/>
      <c r="F116" s="299"/>
      <c r="G116" s="299"/>
      <c r="H116" s="299"/>
      <c r="I116" s="299"/>
      <c r="J116" s="299"/>
      <c r="K116" s="299"/>
      <c r="L116" s="299"/>
      <c r="M116" s="6"/>
    </row>
    <row r="117" spans="2:15" x14ac:dyDescent="0.2">
      <c r="B117" s="299"/>
      <c r="C117" s="299"/>
      <c r="D117" s="299"/>
      <c r="E117" s="299"/>
      <c r="F117" s="299"/>
      <c r="G117" s="299"/>
      <c r="H117" s="299"/>
      <c r="I117" s="299"/>
      <c r="J117" s="299"/>
      <c r="K117" s="299"/>
      <c r="L117" s="299"/>
      <c r="M117" s="6"/>
    </row>
    <row r="118" spans="2:15" x14ac:dyDescent="0.2">
      <c r="C118" s="105"/>
      <c r="D118" s="8"/>
      <c r="E118" s="8"/>
      <c r="F118" s="8"/>
      <c r="G118" s="8"/>
      <c r="H118" s="8"/>
      <c r="I118" s="8"/>
      <c r="J118" s="8"/>
      <c r="K118" s="8"/>
      <c r="L118" s="9"/>
      <c r="M118" s="9"/>
    </row>
    <row r="119" spans="2:15" x14ac:dyDescent="0.2">
      <c r="C119" s="10" t="s">
        <v>183</v>
      </c>
    </row>
    <row r="120" spans="2:15" x14ac:dyDescent="0.2">
      <c r="L120" s="11"/>
      <c r="M120" s="11"/>
    </row>
    <row r="121" spans="2:15" x14ac:dyDescent="0.2">
      <c r="B121" s="279" t="s">
        <v>98</v>
      </c>
      <c r="C121" s="279"/>
      <c r="D121" s="279"/>
      <c r="E121" s="279"/>
      <c r="F121" s="279"/>
      <c r="G121" s="279"/>
      <c r="H121" s="279"/>
      <c r="I121" s="279"/>
      <c r="J121" s="279"/>
      <c r="K121" s="279"/>
      <c r="L121" s="279"/>
      <c r="M121" s="279"/>
    </row>
    <row r="122" spans="2:15" x14ac:dyDescent="0.2">
      <c r="B122" s="301" t="s">
        <v>99</v>
      </c>
      <c r="C122" s="301"/>
      <c r="D122" s="301"/>
      <c r="E122" s="301"/>
      <c r="F122" s="301"/>
      <c r="G122" s="301"/>
      <c r="H122" s="301"/>
      <c r="I122" s="301"/>
      <c r="J122" s="301"/>
      <c r="K122" s="301"/>
      <c r="L122" s="301"/>
      <c r="M122" s="301"/>
    </row>
    <row r="123" spans="2:15" x14ac:dyDescent="0.2">
      <c r="B123" s="301"/>
      <c r="C123" s="301"/>
      <c r="D123" s="301"/>
      <c r="E123" s="301"/>
      <c r="F123" s="301"/>
      <c r="G123" s="301"/>
      <c r="H123" s="301"/>
      <c r="I123" s="301"/>
      <c r="J123" s="301"/>
      <c r="K123" s="301"/>
      <c r="L123" s="301"/>
      <c r="M123" s="301"/>
    </row>
    <row r="124" spans="2:15" ht="15" x14ac:dyDescent="0.25">
      <c r="B124" s="12" t="s">
        <v>100</v>
      </c>
    </row>
    <row r="126" spans="2:15" x14ac:dyDescent="0.2">
      <c r="B126" s="299" t="s">
        <v>184</v>
      </c>
      <c r="C126" s="299"/>
      <c r="D126" s="299"/>
      <c r="E126" s="299"/>
      <c r="F126" s="299"/>
      <c r="G126" s="299"/>
      <c r="H126" s="299"/>
      <c r="I126" s="299"/>
      <c r="J126" s="299"/>
      <c r="K126" s="299"/>
      <c r="L126" s="299"/>
      <c r="M126" s="299"/>
    </row>
    <row r="127" spans="2:15" x14ac:dyDescent="0.2">
      <c r="B127" s="44"/>
      <c r="C127" s="44"/>
      <c r="D127" s="44"/>
      <c r="E127" s="44"/>
      <c r="F127" s="44"/>
      <c r="G127" s="44"/>
      <c r="H127" s="44"/>
      <c r="I127" s="44"/>
      <c r="J127" s="44"/>
      <c r="K127" s="44"/>
      <c r="L127" s="44"/>
      <c r="M127" s="44"/>
    </row>
    <row r="128" spans="2:15" x14ac:dyDescent="0.2">
      <c r="B128" s="44"/>
      <c r="C128" s="105"/>
      <c r="D128" s="44"/>
      <c r="E128" s="44"/>
      <c r="F128" s="44"/>
      <c r="G128" s="44"/>
      <c r="H128" s="44"/>
      <c r="I128" s="44"/>
      <c r="J128" s="44"/>
      <c r="K128" s="44"/>
      <c r="L128" s="44"/>
      <c r="M128" s="44"/>
    </row>
    <row r="129" spans="2:16" x14ac:dyDescent="0.2">
      <c r="C129" s="337" t="s">
        <v>185</v>
      </c>
      <c r="D129" s="337"/>
      <c r="E129" s="337"/>
      <c r="F129" s="337"/>
      <c r="G129" s="337"/>
      <c r="H129" s="337"/>
      <c r="I129" s="337"/>
      <c r="J129" s="87"/>
      <c r="K129" s="87"/>
      <c r="L129" s="87"/>
      <c r="M129" s="87"/>
      <c r="N129" s="87"/>
    </row>
    <row r="131" spans="2:16" x14ac:dyDescent="0.2">
      <c r="B131" s="298" t="s">
        <v>102</v>
      </c>
      <c r="C131" s="298"/>
      <c r="D131" s="298"/>
      <c r="E131" s="298"/>
      <c r="F131" s="298"/>
      <c r="G131" s="298"/>
      <c r="H131" s="298"/>
      <c r="I131" s="298"/>
      <c r="J131" s="298"/>
      <c r="K131" s="298"/>
      <c r="L131" s="298"/>
      <c r="M131" s="298"/>
    </row>
    <row r="133" spans="2:16" x14ac:dyDescent="0.2">
      <c r="B133" s="297" t="s">
        <v>103</v>
      </c>
      <c r="C133" s="297"/>
      <c r="D133" s="297"/>
      <c r="E133" s="297"/>
      <c r="F133" s="297"/>
      <c r="G133" s="297"/>
      <c r="H133" s="297"/>
      <c r="I133" s="297"/>
      <c r="J133" s="297"/>
      <c r="K133" s="297"/>
      <c r="L133" s="297" t="s">
        <v>104</v>
      </c>
      <c r="M133" s="297"/>
      <c r="N133" s="194" t="s">
        <v>243</v>
      </c>
    </row>
    <row r="134" spans="2:16" x14ac:dyDescent="0.2">
      <c r="B134" s="274"/>
      <c r="C134" s="274"/>
      <c r="D134" s="274"/>
      <c r="E134" s="274"/>
      <c r="F134" s="274"/>
      <c r="G134" s="274"/>
      <c r="H134" s="274"/>
      <c r="I134" s="274"/>
      <c r="J134" s="274"/>
      <c r="K134" s="274"/>
      <c r="L134" s="274"/>
      <c r="M134" s="274"/>
      <c r="N134" s="194" t="s">
        <v>244</v>
      </c>
    </row>
    <row r="135" spans="2:16" x14ac:dyDescent="0.2">
      <c r="B135" s="274"/>
      <c r="C135" s="274"/>
      <c r="D135" s="274"/>
      <c r="E135" s="274"/>
      <c r="F135" s="274"/>
      <c r="G135" s="274"/>
      <c r="H135" s="274"/>
      <c r="I135" s="274"/>
      <c r="J135" s="274"/>
      <c r="K135" s="274"/>
      <c r="L135" s="274"/>
      <c r="M135" s="274"/>
      <c r="N135" s="82">
        <f>2-COUNTBLANK(L134:L135)</f>
        <v>0</v>
      </c>
    </row>
    <row r="137" spans="2:16" x14ac:dyDescent="0.2">
      <c r="B137" s="279" t="s">
        <v>105</v>
      </c>
      <c r="C137" s="279"/>
      <c r="D137" s="279"/>
      <c r="E137" s="279"/>
      <c r="F137" s="279"/>
      <c r="G137" s="279"/>
      <c r="H137" s="279"/>
      <c r="I137" s="279"/>
      <c r="J137" s="279"/>
      <c r="K137" s="279"/>
      <c r="L137" s="279"/>
      <c r="M137" s="279"/>
    </row>
    <row r="139" spans="2:16" x14ac:dyDescent="0.2">
      <c r="B139" s="297" t="s">
        <v>106</v>
      </c>
      <c r="C139" s="297"/>
      <c r="D139" s="297" t="s">
        <v>107</v>
      </c>
      <c r="E139" s="297"/>
      <c r="F139" s="297"/>
      <c r="G139" s="297"/>
      <c r="H139" s="297"/>
      <c r="I139" s="297"/>
      <c r="J139" s="297"/>
      <c r="K139" s="297"/>
      <c r="L139" s="297"/>
      <c r="M139" s="5" t="s">
        <v>108</v>
      </c>
    </row>
    <row r="140" spans="2:16" x14ac:dyDescent="0.2">
      <c r="B140" s="274"/>
      <c r="C140" s="274"/>
      <c r="D140" s="280"/>
      <c r="E140" s="280"/>
      <c r="F140" s="280"/>
      <c r="G140" s="280"/>
      <c r="H140" s="280"/>
      <c r="I140" s="280"/>
      <c r="J140" s="280"/>
      <c r="K140" s="280"/>
      <c r="L140" s="280"/>
      <c r="M140" s="88"/>
      <c r="N140" s="1"/>
      <c r="O140" s="152" t="s">
        <v>186</v>
      </c>
      <c r="P140" s="1"/>
    </row>
    <row r="141" spans="2:16" x14ac:dyDescent="0.2">
      <c r="B141" s="274"/>
      <c r="C141" s="274"/>
      <c r="D141" s="280"/>
      <c r="E141" s="280"/>
      <c r="F141" s="280"/>
      <c r="G141" s="280"/>
      <c r="H141" s="280"/>
      <c r="I141" s="280"/>
      <c r="J141" s="280"/>
      <c r="K141" s="280"/>
      <c r="L141" s="280"/>
      <c r="M141" s="88"/>
      <c r="N141" s="1"/>
      <c r="O141" s="153" t="s">
        <v>187</v>
      </c>
      <c r="P141" s="1"/>
    </row>
    <row r="142" spans="2:16" x14ac:dyDescent="0.2">
      <c r="B142" s="274"/>
      <c r="C142" s="274"/>
      <c r="D142" s="280"/>
      <c r="E142" s="280"/>
      <c r="F142" s="280"/>
      <c r="G142" s="280"/>
      <c r="H142" s="280"/>
      <c r="I142" s="280"/>
      <c r="J142" s="280"/>
      <c r="K142" s="280"/>
      <c r="L142" s="280"/>
      <c r="M142" s="88"/>
      <c r="N142" s="1"/>
      <c r="O142" s="153" t="s">
        <v>225</v>
      </c>
      <c r="P142" s="1"/>
    </row>
    <row r="143" spans="2:16" x14ac:dyDescent="0.2">
      <c r="B143" s="274"/>
      <c r="C143" s="274"/>
      <c r="D143" s="280"/>
      <c r="E143" s="280"/>
      <c r="F143" s="280"/>
      <c r="G143" s="280"/>
      <c r="H143" s="280"/>
      <c r="I143" s="280"/>
      <c r="J143" s="280"/>
      <c r="K143" s="280"/>
      <c r="L143" s="280"/>
      <c r="M143" s="88"/>
      <c r="N143" s="1"/>
      <c r="O143" s="153" t="s">
        <v>188</v>
      </c>
      <c r="P143" s="1"/>
    </row>
    <row r="144" spans="2:16" x14ac:dyDescent="0.2">
      <c r="B144" s="274"/>
      <c r="C144" s="274"/>
      <c r="D144" s="280"/>
      <c r="E144" s="280"/>
      <c r="F144" s="280"/>
      <c r="G144" s="280"/>
      <c r="H144" s="280"/>
      <c r="I144" s="280"/>
      <c r="J144" s="280"/>
      <c r="K144" s="280"/>
      <c r="L144" s="280"/>
      <c r="M144" s="88"/>
      <c r="N144" s="1"/>
      <c r="O144" s="153" t="s">
        <v>226</v>
      </c>
      <c r="P144" s="1"/>
    </row>
    <row r="145" spans="2:16" x14ac:dyDescent="0.2">
      <c r="B145" s="274"/>
      <c r="C145" s="274"/>
      <c r="D145" s="280"/>
      <c r="E145" s="280"/>
      <c r="F145" s="280"/>
      <c r="G145" s="280"/>
      <c r="H145" s="280"/>
      <c r="I145" s="280"/>
      <c r="J145" s="280"/>
      <c r="K145" s="280"/>
      <c r="L145" s="280"/>
      <c r="M145" s="88"/>
      <c r="N145" s="1"/>
      <c r="O145" s="153" t="s">
        <v>230</v>
      </c>
      <c r="P145" s="1"/>
    </row>
    <row r="146" spans="2:16" x14ac:dyDescent="0.2">
      <c r="B146" s="274"/>
      <c r="C146" s="274"/>
      <c r="D146" s="280"/>
      <c r="E146" s="280"/>
      <c r="F146" s="280"/>
      <c r="G146" s="280"/>
      <c r="H146" s="280"/>
      <c r="I146" s="280"/>
      <c r="J146" s="280"/>
      <c r="K146" s="280"/>
      <c r="L146" s="280"/>
      <c r="M146" s="88"/>
      <c r="N146" s="1"/>
      <c r="O146" s="153" t="s">
        <v>268</v>
      </c>
      <c r="P146" s="1"/>
    </row>
    <row r="147" spans="2:16" x14ac:dyDescent="0.2">
      <c r="B147" s="274"/>
      <c r="C147" s="274"/>
      <c r="D147" s="280"/>
      <c r="E147" s="280"/>
      <c r="F147" s="280"/>
      <c r="G147" s="280"/>
      <c r="H147" s="280"/>
      <c r="I147" s="280"/>
      <c r="J147" s="280"/>
      <c r="K147" s="280"/>
      <c r="L147" s="280"/>
      <c r="M147" s="88"/>
      <c r="N147" s="1"/>
      <c r="O147" s="153" t="s">
        <v>227</v>
      </c>
      <c r="P147" s="1"/>
    </row>
    <row r="148" spans="2:16" x14ac:dyDescent="0.2">
      <c r="B148" s="274"/>
      <c r="C148" s="274"/>
      <c r="D148" s="280"/>
      <c r="E148" s="280"/>
      <c r="F148" s="280"/>
      <c r="G148" s="280"/>
      <c r="H148" s="280"/>
      <c r="I148" s="280"/>
      <c r="J148" s="280"/>
      <c r="K148" s="280"/>
      <c r="L148" s="280"/>
      <c r="M148" s="88"/>
      <c r="N148" s="1"/>
      <c r="O148" s="153" t="s">
        <v>229</v>
      </c>
      <c r="P148" s="1"/>
    </row>
    <row r="149" spans="2:16" x14ac:dyDescent="0.2">
      <c r="B149" s="274"/>
      <c r="C149" s="274"/>
      <c r="D149" s="280"/>
      <c r="E149" s="280"/>
      <c r="F149" s="280"/>
      <c r="G149" s="280"/>
      <c r="H149" s="280"/>
      <c r="I149" s="280"/>
      <c r="J149" s="280"/>
      <c r="K149" s="280"/>
      <c r="L149" s="280"/>
      <c r="M149" s="88"/>
      <c r="N149" s="1"/>
      <c r="O149" s="153" t="s">
        <v>231</v>
      </c>
      <c r="P149" s="1"/>
    </row>
    <row r="150" spans="2:16" x14ac:dyDescent="0.2">
      <c r="B150" s="274"/>
      <c r="C150" s="274"/>
      <c r="D150" s="280"/>
      <c r="E150" s="280"/>
      <c r="F150" s="280"/>
      <c r="G150" s="280"/>
      <c r="H150" s="280"/>
      <c r="I150" s="280"/>
      <c r="J150" s="280"/>
      <c r="K150" s="280"/>
      <c r="L150" s="280"/>
      <c r="M150" s="88"/>
      <c r="N150" s="1"/>
      <c r="O150" s="89"/>
      <c r="P150" s="1"/>
    </row>
    <row r="151" spans="2:16" x14ac:dyDescent="0.2">
      <c r="B151" s="274"/>
      <c r="C151" s="274"/>
      <c r="D151" s="280"/>
      <c r="E151" s="280"/>
      <c r="F151" s="280"/>
      <c r="G151" s="280"/>
      <c r="H151" s="280"/>
      <c r="I151" s="280"/>
      <c r="J151" s="280"/>
      <c r="K151" s="280"/>
      <c r="L151" s="280"/>
      <c r="M151" s="88"/>
      <c r="N151" s="1"/>
      <c r="O151" s="89"/>
      <c r="P151" s="1"/>
    </row>
    <row r="152" spans="2:16" x14ac:dyDescent="0.2">
      <c r="B152" s="274"/>
      <c r="C152" s="274"/>
      <c r="D152" s="280"/>
      <c r="E152" s="280"/>
      <c r="F152" s="280"/>
      <c r="G152" s="280"/>
      <c r="H152" s="280"/>
      <c r="I152" s="280"/>
      <c r="J152" s="280"/>
      <c r="K152" s="280"/>
      <c r="L152" s="280"/>
      <c r="M152" s="88"/>
      <c r="N152" s="1"/>
      <c r="O152" s="1"/>
      <c r="P152" s="1"/>
    </row>
    <row r="153" spans="2:16" x14ac:dyDescent="0.2">
      <c r="B153" s="274"/>
      <c r="C153" s="274"/>
      <c r="D153" s="280"/>
      <c r="E153" s="280"/>
      <c r="F153" s="280"/>
      <c r="G153" s="280"/>
      <c r="H153" s="280"/>
      <c r="I153" s="280"/>
      <c r="J153" s="280"/>
      <c r="K153" s="280"/>
      <c r="L153" s="280"/>
      <c r="M153" s="88"/>
      <c r="N153" s="1"/>
      <c r="O153" s="1"/>
      <c r="P153" s="1"/>
    </row>
    <row r="154" spans="2:16" s="13" customFormat="1" ht="15" x14ac:dyDescent="0.2">
      <c r="B154" s="274"/>
      <c r="C154" s="274"/>
      <c r="D154" s="280"/>
      <c r="E154" s="280"/>
      <c r="F154" s="280"/>
      <c r="G154" s="280"/>
      <c r="H154" s="280"/>
      <c r="I154" s="280"/>
      <c r="J154" s="280"/>
      <c r="K154" s="280"/>
      <c r="L154" s="280"/>
      <c r="M154" s="88"/>
      <c r="N154" s="1"/>
      <c r="O154" s="1"/>
      <c r="P154" s="1"/>
    </row>
    <row r="155" spans="2:16" x14ac:dyDescent="0.2">
      <c r="B155" s="274"/>
      <c r="C155" s="274"/>
      <c r="D155" s="280"/>
      <c r="E155" s="280"/>
      <c r="F155" s="280"/>
      <c r="G155" s="280"/>
      <c r="H155" s="280"/>
      <c r="I155" s="280"/>
      <c r="J155" s="280"/>
      <c r="K155" s="280"/>
      <c r="L155" s="280"/>
      <c r="M155" s="88"/>
      <c r="N155" s="1"/>
      <c r="O155" s="1"/>
      <c r="P155" s="1"/>
    </row>
    <row r="157" spans="2:16" x14ac:dyDescent="0.2">
      <c r="B157" s="279" t="s">
        <v>191</v>
      </c>
      <c r="C157" s="279"/>
      <c r="D157" s="279"/>
      <c r="E157" s="279"/>
      <c r="F157" s="279"/>
      <c r="G157" s="279"/>
      <c r="H157" s="279"/>
      <c r="I157" s="279"/>
      <c r="J157" s="279"/>
      <c r="K157" s="279"/>
      <c r="L157" s="279"/>
      <c r="M157" s="279"/>
    </row>
    <row r="158" spans="2:16" x14ac:dyDescent="0.2">
      <c r="B158" s="295" t="s">
        <v>218</v>
      </c>
      <c r="C158" s="296"/>
      <c r="D158" s="296"/>
      <c r="E158" s="296"/>
      <c r="F158" s="296"/>
      <c r="G158" s="296"/>
      <c r="H158" s="296"/>
      <c r="I158" s="296"/>
      <c r="J158" s="296"/>
      <c r="K158" s="296"/>
      <c r="L158" s="296"/>
    </row>
    <row r="159" spans="2:16" s="13" customFormat="1" ht="14.25" customHeight="1" x14ac:dyDescent="0.2">
      <c r="B159" s="278" t="s">
        <v>189</v>
      </c>
      <c r="C159" s="278"/>
      <c r="D159" s="278"/>
      <c r="E159" s="278"/>
      <c r="F159" s="278"/>
      <c r="G159" s="278"/>
      <c r="H159" s="278"/>
      <c r="I159" s="278"/>
      <c r="J159" s="278"/>
      <c r="K159" s="278"/>
      <c r="L159" s="278"/>
      <c r="M159" s="90"/>
    </row>
    <row r="160" spans="2:16" s="13" customFormat="1" ht="15" x14ac:dyDescent="0.2">
      <c r="B160" s="278" t="s">
        <v>269</v>
      </c>
      <c r="C160" s="278"/>
      <c r="D160" s="278"/>
      <c r="E160" s="278"/>
      <c r="F160" s="278"/>
      <c r="G160" s="278"/>
      <c r="H160" s="278"/>
      <c r="I160" s="278"/>
      <c r="J160" s="278"/>
      <c r="K160" s="278"/>
      <c r="L160" s="278"/>
      <c r="M160" s="90"/>
    </row>
    <row r="162" spans="2:13" x14ac:dyDescent="0.2">
      <c r="B162" s="292" t="s">
        <v>110</v>
      </c>
      <c r="C162" s="292"/>
      <c r="D162" s="292"/>
      <c r="E162" s="292"/>
      <c r="F162" s="292"/>
      <c r="G162" s="292"/>
      <c r="H162" s="292"/>
      <c r="I162" s="292"/>
      <c r="J162" s="292"/>
      <c r="K162" s="292"/>
      <c r="L162" s="292"/>
      <c r="M162" s="292"/>
    </row>
    <row r="163" spans="2:13" x14ac:dyDescent="0.2">
      <c r="B163" s="292"/>
      <c r="C163" s="292"/>
      <c r="D163" s="292"/>
      <c r="E163" s="292"/>
      <c r="F163" s="292"/>
      <c r="G163" s="292"/>
      <c r="H163" s="292"/>
      <c r="I163" s="292"/>
      <c r="J163" s="292"/>
      <c r="K163" s="292"/>
      <c r="L163" s="292"/>
      <c r="M163" s="292"/>
    </row>
    <row r="165" spans="2:13" x14ac:dyDescent="0.2">
      <c r="C165" s="107"/>
      <c r="D165" s="14"/>
    </row>
    <row r="166" spans="2:13" x14ac:dyDescent="0.2">
      <c r="C166" s="293" t="s">
        <v>111</v>
      </c>
      <c r="D166" s="293"/>
      <c r="E166" s="293"/>
      <c r="F166" s="293"/>
      <c r="G166" s="293"/>
      <c r="H166" s="293"/>
      <c r="I166" s="293"/>
      <c r="J166" s="293"/>
      <c r="K166" s="293"/>
      <c r="L166" s="293"/>
      <c r="M166" s="293"/>
    </row>
    <row r="168" spans="2:13" ht="15" x14ac:dyDescent="0.2">
      <c r="B168" s="279" t="s">
        <v>112</v>
      </c>
      <c r="C168" s="279"/>
      <c r="D168" s="279"/>
      <c r="E168" s="279"/>
      <c r="F168" s="279"/>
      <c r="G168" s="279"/>
      <c r="H168" s="279"/>
      <c r="I168" s="279"/>
      <c r="J168" s="279"/>
      <c r="K168" s="279"/>
      <c r="L168" s="279"/>
      <c r="M168" s="279"/>
    </row>
    <row r="170" spans="2:13" x14ac:dyDescent="0.2">
      <c r="C170" s="107"/>
    </row>
    <row r="171" spans="2:13" x14ac:dyDescent="0.2">
      <c r="C171" s="294" t="s">
        <v>124</v>
      </c>
      <c r="D171" s="294"/>
      <c r="E171" s="294"/>
      <c r="F171" s="294"/>
      <c r="G171" s="294"/>
      <c r="H171" s="294"/>
      <c r="I171" s="294"/>
      <c r="J171" s="294"/>
      <c r="K171" s="294"/>
      <c r="L171" s="294"/>
      <c r="M171" s="294"/>
    </row>
    <row r="174" spans="2:13" ht="15" thickBot="1" x14ac:dyDescent="0.25">
      <c r="B174" s="273" t="s">
        <v>113</v>
      </c>
      <c r="C174" s="273"/>
      <c r="D174" s="273"/>
      <c r="E174" s="273"/>
      <c r="F174" s="273"/>
      <c r="G174" s="273"/>
      <c r="H174" s="273"/>
      <c r="I174" s="273"/>
      <c r="J174" s="273"/>
      <c r="K174" s="273"/>
      <c r="L174" s="273"/>
      <c r="M174" s="273"/>
    </row>
    <row r="175" spans="2:13" ht="15" thickTop="1" x14ac:dyDescent="0.2"/>
    <row r="176" spans="2:13" x14ac:dyDescent="0.2">
      <c r="B176" s="279" t="s">
        <v>114</v>
      </c>
      <c r="C176" s="279"/>
      <c r="D176" s="279"/>
      <c r="E176" s="279"/>
      <c r="F176" s="279"/>
      <c r="G176" s="279"/>
      <c r="H176" s="279"/>
      <c r="I176" s="279"/>
      <c r="J176" s="279"/>
      <c r="K176" s="279"/>
      <c r="L176" s="279"/>
      <c r="M176" s="279"/>
    </row>
    <row r="177" spans="2:15" x14ac:dyDescent="0.2">
      <c r="B177" s="283" t="s">
        <v>115</v>
      </c>
      <c r="C177" s="283"/>
      <c r="D177" s="283"/>
      <c r="E177" s="283"/>
      <c r="F177" s="283"/>
      <c r="G177" s="283"/>
      <c r="H177" s="283"/>
      <c r="I177" s="283"/>
      <c r="J177" s="283"/>
      <c r="K177" s="283"/>
      <c r="L177" s="283"/>
      <c r="M177" s="283"/>
    </row>
    <row r="178" spans="2:15" ht="6.75" customHeight="1" x14ac:dyDescent="0.2"/>
    <row r="179" spans="2:15" x14ac:dyDescent="0.2">
      <c r="B179" s="284" t="s">
        <v>290</v>
      </c>
      <c r="C179" s="284"/>
      <c r="D179" s="284"/>
      <c r="E179" s="284"/>
      <c r="F179" s="284"/>
      <c r="G179" s="284"/>
      <c r="H179" s="284"/>
      <c r="I179" s="284"/>
      <c r="J179" s="284"/>
      <c r="K179" s="284"/>
      <c r="L179" s="284"/>
      <c r="M179" s="284"/>
    </row>
    <row r="180" spans="2:15" x14ac:dyDescent="0.2">
      <c r="B180" s="284"/>
      <c r="C180" s="284"/>
      <c r="D180" s="284"/>
      <c r="E180" s="284"/>
      <c r="F180" s="284"/>
      <c r="G180" s="284"/>
      <c r="H180" s="284"/>
      <c r="I180" s="284"/>
      <c r="J180" s="284"/>
      <c r="K180" s="284"/>
      <c r="L180" s="284"/>
      <c r="M180" s="284"/>
    </row>
    <row r="182" spans="2:15" x14ac:dyDescent="0.2">
      <c r="B182" s="279" t="s">
        <v>116</v>
      </c>
      <c r="C182" s="279"/>
      <c r="D182" s="279"/>
      <c r="E182" s="279"/>
      <c r="F182" s="279"/>
      <c r="G182" s="279"/>
      <c r="H182" s="279"/>
      <c r="I182" s="279"/>
      <c r="J182" s="279"/>
      <c r="K182" s="279"/>
      <c r="L182" s="279"/>
      <c r="M182" s="279"/>
    </row>
    <row r="183" spans="2:15" x14ac:dyDescent="0.2">
      <c r="B183" s="285" t="s">
        <v>117</v>
      </c>
      <c r="C183" s="285"/>
      <c r="D183" s="285"/>
      <c r="E183" s="285"/>
      <c r="F183" s="285"/>
      <c r="G183" s="285"/>
      <c r="H183" s="285"/>
      <c r="I183" s="285"/>
      <c r="J183" s="285"/>
      <c r="K183" s="285"/>
      <c r="L183" s="285"/>
      <c r="M183" s="285"/>
    </row>
    <row r="184" spans="2:15" x14ac:dyDescent="0.2">
      <c r="B184" s="285"/>
      <c r="C184" s="285"/>
      <c r="D184" s="285"/>
      <c r="E184" s="285"/>
      <c r="F184" s="285"/>
      <c r="G184" s="285"/>
      <c r="H184" s="285"/>
      <c r="I184" s="285"/>
      <c r="J184" s="285"/>
      <c r="K184" s="285"/>
      <c r="L184" s="285"/>
      <c r="M184" s="285"/>
    </row>
    <row r="185" spans="2:15" s="46" customFormat="1" x14ac:dyDescent="0.2">
      <c r="B185" s="261" t="s">
        <v>290</v>
      </c>
      <c r="C185" s="15"/>
      <c r="D185" s="15"/>
      <c r="E185" s="15"/>
      <c r="F185" s="15"/>
      <c r="G185" s="15"/>
      <c r="H185" s="15"/>
      <c r="I185" s="15"/>
      <c r="J185" s="15"/>
      <c r="K185" s="15"/>
      <c r="L185" s="15"/>
      <c r="M185" s="15"/>
    </row>
    <row r="186" spans="2:15" s="45" customFormat="1" x14ac:dyDescent="0.2">
      <c r="B186" s="281"/>
      <c r="C186" s="281"/>
      <c r="D186" s="281"/>
      <c r="E186" s="281"/>
      <c r="F186" s="281"/>
      <c r="G186" s="281"/>
      <c r="H186" s="281"/>
      <c r="I186" s="281"/>
      <c r="J186" s="281"/>
      <c r="K186" s="281"/>
      <c r="L186" s="281"/>
      <c r="M186" s="281"/>
    </row>
    <row r="187" spans="2:15" s="45" customFormat="1" x14ac:dyDescent="0.2">
      <c r="B187" s="281"/>
      <c r="C187" s="281"/>
      <c r="D187" s="281"/>
      <c r="E187" s="281"/>
      <c r="F187" s="281"/>
      <c r="G187" s="281"/>
      <c r="H187" s="281"/>
      <c r="I187" s="281"/>
      <c r="J187" s="281"/>
      <c r="K187" s="281"/>
      <c r="L187" s="281"/>
      <c r="M187" s="281"/>
    </row>
    <row r="188" spans="2:15" s="48" customFormat="1" ht="14.25" customHeight="1" x14ac:dyDescent="0.2">
      <c r="B188" s="282"/>
      <c r="C188" s="282"/>
      <c r="D188" s="282"/>
      <c r="E188" s="282"/>
      <c r="F188" s="282"/>
      <c r="G188" s="282"/>
      <c r="H188" s="282"/>
      <c r="I188" s="282"/>
      <c r="J188" s="282"/>
      <c r="K188" s="282"/>
      <c r="L188" s="282"/>
      <c r="M188" s="282"/>
    </row>
    <row r="189" spans="2:15" s="48" customFormat="1" ht="14.25" customHeight="1" x14ac:dyDescent="0.2">
      <c r="B189" s="69"/>
      <c r="C189" s="69"/>
      <c r="D189" s="69"/>
      <c r="E189" s="69"/>
      <c r="F189" s="69"/>
      <c r="G189" s="69"/>
      <c r="H189" s="69"/>
      <c r="I189" s="69"/>
      <c r="J189" s="69"/>
      <c r="K189" s="69"/>
      <c r="L189" s="69"/>
      <c r="M189" s="69"/>
    </row>
    <row r="190" spans="2:15" s="48" customFormat="1" ht="14.25" customHeight="1" thickBot="1" x14ac:dyDescent="0.25">
      <c r="B190" s="273" t="s">
        <v>202</v>
      </c>
      <c r="C190" s="273"/>
      <c r="D190" s="273"/>
      <c r="E190" s="273"/>
      <c r="F190" s="273"/>
      <c r="G190" s="273"/>
      <c r="H190" s="273"/>
      <c r="I190" s="273"/>
      <c r="J190" s="273"/>
      <c r="K190" s="273"/>
      <c r="L190" s="273"/>
      <c r="M190" s="273"/>
      <c r="O190" s="23"/>
    </row>
    <row r="191" spans="2:15" s="48" customFormat="1" ht="14.25" customHeight="1" thickTop="1" x14ac:dyDescent="0.2">
      <c r="B191" s="114"/>
      <c r="C191" s="114"/>
      <c r="D191" s="114"/>
      <c r="E191" s="114"/>
      <c r="F191" s="114"/>
      <c r="G191" s="114"/>
      <c r="H191" s="114"/>
      <c r="I191" s="114"/>
      <c r="J191" s="114"/>
      <c r="K191" s="114"/>
      <c r="L191" s="114"/>
      <c r="M191" s="114"/>
    </row>
    <row r="192" spans="2:15" s="50" customFormat="1" x14ac:dyDescent="0.2">
      <c r="B192" s="317" t="s">
        <v>205</v>
      </c>
      <c r="C192" s="317"/>
      <c r="D192" s="317"/>
      <c r="E192" s="317"/>
      <c r="F192" s="317"/>
      <c r="G192" s="317"/>
      <c r="H192" s="317"/>
      <c r="I192" s="317"/>
      <c r="J192" s="317"/>
      <c r="K192" s="317"/>
      <c r="L192" s="317"/>
      <c r="M192" s="317"/>
    </row>
    <row r="193" spans="2:15" s="50" customFormat="1" x14ac:dyDescent="0.2">
      <c r="B193" s="61"/>
      <c r="C193" s="61"/>
      <c r="D193" s="61"/>
      <c r="E193" s="61"/>
      <c r="F193" s="61"/>
      <c r="G193" s="61"/>
      <c r="H193" s="61"/>
      <c r="I193" s="61"/>
      <c r="J193" s="61"/>
      <c r="K193" s="61"/>
      <c r="L193" s="61"/>
      <c r="M193" s="61"/>
    </row>
    <row r="194" spans="2:15" s="48" customFormat="1" x14ac:dyDescent="0.2">
      <c r="B194" s="318" t="s">
        <v>161</v>
      </c>
      <c r="C194" s="319"/>
      <c r="D194" s="319"/>
      <c r="E194" s="319"/>
      <c r="F194" s="319"/>
      <c r="G194" s="319"/>
      <c r="H194" s="319"/>
      <c r="I194" s="319"/>
      <c r="J194" s="319"/>
      <c r="K194" s="319"/>
      <c r="L194" s="319"/>
      <c r="M194" s="320"/>
    </row>
    <row r="195" spans="2:15" s="48" customFormat="1" x14ac:dyDescent="0.2">
      <c r="B195" s="321" t="s">
        <v>162</v>
      </c>
      <c r="C195" s="322"/>
      <c r="D195" s="322"/>
      <c r="E195" s="322"/>
      <c r="F195" s="322"/>
      <c r="G195" s="322"/>
      <c r="H195" s="322"/>
      <c r="I195" s="322"/>
      <c r="J195" s="322"/>
      <c r="K195" s="323"/>
      <c r="L195" s="318" t="s">
        <v>163</v>
      </c>
      <c r="M195" s="320"/>
    </row>
    <row r="196" spans="2:15" s="48" customFormat="1" x14ac:dyDescent="0.2">
      <c r="B196" s="324"/>
      <c r="C196" s="325"/>
      <c r="D196" s="325"/>
      <c r="E196" s="325"/>
      <c r="F196" s="325"/>
      <c r="G196" s="325"/>
      <c r="H196" s="325"/>
      <c r="I196" s="325"/>
      <c r="J196" s="325"/>
      <c r="K196" s="326"/>
      <c r="L196" s="109" t="s">
        <v>164</v>
      </c>
      <c r="M196" s="110" t="s">
        <v>165</v>
      </c>
    </row>
    <row r="197" spans="2:15" s="48" customFormat="1" x14ac:dyDescent="0.2">
      <c r="B197" s="314"/>
      <c r="C197" s="315"/>
      <c r="D197" s="315"/>
      <c r="E197" s="315"/>
      <c r="F197" s="315"/>
      <c r="G197" s="315"/>
      <c r="H197" s="315"/>
      <c r="I197" s="315"/>
      <c r="J197" s="315"/>
      <c r="K197" s="316"/>
      <c r="L197" s="92"/>
      <c r="M197" s="92"/>
    </row>
    <row r="198" spans="2:15" s="48" customFormat="1" x14ac:dyDescent="0.2">
      <c r="B198" s="314"/>
      <c r="C198" s="315"/>
      <c r="D198" s="315"/>
      <c r="E198" s="315"/>
      <c r="F198" s="315"/>
      <c r="G198" s="315"/>
      <c r="H198" s="315"/>
      <c r="I198" s="315"/>
      <c r="J198" s="315"/>
      <c r="K198" s="316"/>
      <c r="L198" s="92"/>
      <c r="M198" s="92"/>
    </row>
    <row r="199" spans="2:15" s="48" customFormat="1" x14ac:dyDescent="0.2">
      <c r="B199" s="314"/>
      <c r="C199" s="315"/>
      <c r="D199" s="315"/>
      <c r="E199" s="315"/>
      <c r="F199" s="315"/>
      <c r="G199" s="315"/>
      <c r="H199" s="315"/>
      <c r="I199" s="315"/>
      <c r="J199" s="315"/>
      <c r="K199" s="316"/>
      <c r="L199" s="92"/>
      <c r="M199" s="92"/>
    </row>
    <row r="200" spans="2:15" s="48" customFormat="1" x14ac:dyDescent="0.2">
      <c r="B200" s="314"/>
      <c r="C200" s="315"/>
      <c r="D200" s="315"/>
      <c r="E200" s="315"/>
      <c r="F200" s="315"/>
      <c r="G200" s="315"/>
      <c r="H200" s="315"/>
      <c r="I200" s="315"/>
      <c r="J200" s="315"/>
      <c r="K200" s="316"/>
      <c r="L200" s="92"/>
      <c r="M200" s="92"/>
    </row>
    <row r="201" spans="2:15" s="48" customFormat="1" x14ac:dyDescent="0.2">
      <c r="B201" s="314"/>
      <c r="C201" s="315"/>
      <c r="D201" s="315"/>
      <c r="E201" s="315"/>
      <c r="F201" s="315"/>
      <c r="G201" s="315"/>
      <c r="H201" s="315"/>
      <c r="I201" s="315"/>
      <c r="J201" s="315"/>
      <c r="K201" s="316"/>
      <c r="L201" s="92"/>
      <c r="M201" s="92"/>
    </row>
    <row r="202" spans="2:15" s="48" customFormat="1" x14ac:dyDescent="0.2">
      <c r="B202" s="314"/>
      <c r="C202" s="315"/>
      <c r="D202" s="315"/>
      <c r="E202" s="315"/>
      <c r="F202" s="315"/>
      <c r="G202" s="315"/>
      <c r="H202" s="315"/>
      <c r="I202" s="315"/>
      <c r="J202" s="315"/>
      <c r="K202" s="316"/>
      <c r="L202" s="92"/>
      <c r="M202" s="92"/>
    </row>
    <row r="203" spans="2:15" s="48" customFormat="1" x14ac:dyDescent="0.2">
      <c r="B203" s="314"/>
      <c r="C203" s="315"/>
      <c r="D203" s="315"/>
      <c r="E203" s="315"/>
      <c r="F203" s="315"/>
      <c r="G203" s="315"/>
      <c r="H203" s="315"/>
      <c r="I203" s="315"/>
      <c r="J203" s="315"/>
      <c r="K203" s="316"/>
      <c r="L203" s="92"/>
      <c r="M203" s="92"/>
    </row>
    <row r="204" spans="2:15" s="48" customFormat="1" x14ac:dyDescent="0.2">
      <c r="B204" s="314"/>
      <c r="C204" s="315"/>
      <c r="D204" s="315"/>
      <c r="E204" s="315"/>
      <c r="F204" s="315"/>
      <c r="G204" s="315"/>
      <c r="H204" s="315"/>
      <c r="I204" s="315"/>
      <c r="J204" s="315"/>
      <c r="K204" s="316"/>
      <c r="L204" s="92"/>
      <c r="M204" s="92"/>
    </row>
    <row r="205" spans="2:15" s="48" customFormat="1" x14ac:dyDescent="0.2">
      <c r="B205" s="314"/>
      <c r="C205" s="315"/>
      <c r="D205" s="315"/>
      <c r="E205" s="315"/>
      <c r="F205" s="315"/>
      <c r="G205" s="315"/>
      <c r="H205" s="315"/>
      <c r="I205" s="315"/>
      <c r="J205" s="315"/>
      <c r="K205" s="316"/>
      <c r="L205" s="92"/>
      <c r="M205" s="92"/>
    </row>
    <row r="206" spans="2:15" s="48" customFormat="1" x14ac:dyDescent="0.2">
      <c r="B206" s="314"/>
      <c r="C206" s="315"/>
      <c r="D206" s="315"/>
      <c r="E206" s="315"/>
      <c r="F206" s="315"/>
      <c r="G206" s="315"/>
      <c r="H206" s="315"/>
      <c r="I206" s="315"/>
      <c r="J206" s="315"/>
      <c r="K206" s="316"/>
      <c r="L206" s="92"/>
      <c r="M206" s="92"/>
    </row>
    <row r="207" spans="2:15" s="48" customFormat="1" x14ac:dyDescent="0.2">
      <c r="B207" s="314"/>
      <c r="C207" s="315"/>
      <c r="D207" s="315"/>
      <c r="E207" s="315"/>
      <c r="F207" s="315"/>
      <c r="G207" s="315"/>
      <c r="H207" s="315"/>
      <c r="I207" s="315"/>
      <c r="J207" s="315"/>
      <c r="K207" s="316"/>
      <c r="L207" s="92"/>
      <c r="M207" s="92"/>
    </row>
    <row r="208" spans="2:15" s="54" customFormat="1" x14ac:dyDescent="0.2">
      <c r="B208" s="314"/>
      <c r="C208" s="315"/>
      <c r="D208" s="315"/>
      <c r="E208" s="315"/>
      <c r="F208" s="315"/>
      <c r="G208" s="315"/>
      <c r="H208" s="315"/>
      <c r="I208" s="315"/>
      <c r="J208" s="315"/>
      <c r="K208" s="316"/>
      <c r="L208" s="92"/>
      <c r="M208" s="92"/>
      <c r="O208" s="52" t="s">
        <v>168</v>
      </c>
    </row>
    <row r="209" spans="2:15" s="54" customFormat="1" x14ac:dyDescent="0.2">
      <c r="B209" s="314"/>
      <c r="C209" s="315"/>
      <c r="D209" s="315"/>
      <c r="E209" s="315"/>
      <c r="F209" s="315"/>
      <c r="G209" s="315"/>
      <c r="H209" s="315"/>
      <c r="I209" s="315"/>
      <c r="J209" s="315"/>
      <c r="K209" s="316"/>
      <c r="L209" s="92"/>
      <c r="M209" s="92"/>
      <c r="O209" s="52" t="s">
        <v>169</v>
      </c>
    </row>
    <row r="210" spans="2:15" s="58" customFormat="1" x14ac:dyDescent="0.2">
      <c r="B210" s="55"/>
      <c r="C210" s="55"/>
      <c r="D210" s="55"/>
      <c r="E210" s="55"/>
      <c r="F210" s="55"/>
      <c r="G210" s="55"/>
      <c r="H210" s="55"/>
      <c r="I210" s="55"/>
      <c r="J210" s="55"/>
      <c r="K210" s="55"/>
      <c r="L210" s="56"/>
      <c r="M210" s="56"/>
      <c r="O210" s="52" t="s">
        <v>171</v>
      </c>
    </row>
    <row r="211" spans="2:15" s="51" customFormat="1" ht="14.25" customHeight="1" x14ac:dyDescent="0.2">
      <c r="B211" s="57"/>
      <c r="C211" s="57"/>
      <c r="D211" s="57"/>
      <c r="E211" s="57"/>
      <c r="F211" s="57"/>
      <c r="G211" s="57"/>
      <c r="H211" s="57"/>
      <c r="I211" s="57"/>
      <c r="J211" s="57"/>
      <c r="K211" s="57"/>
      <c r="L211" s="57"/>
      <c r="M211" s="57"/>
    </row>
    <row r="212" spans="2:15" s="51" customFormat="1" x14ac:dyDescent="0.2">
      <c r="B212" s="331" t="s">
        <v>204</v>
      </c>
      <c r="C212" s="331"/>
      <c r="D212" s="331"/>
      <c r="E212" s="331"/>
      <c r="F212" s="331"/>
      <c r="G212" s="331"/>
      <c r="H212" s="331"/>
      <c r="I212" s="331"/>
      <c r="J212" s="331"/>
      <c r="K212" s="331"/>
      <c r="L212" s="331"/>
      <c r="M212" s="331"/>
    </row>
    <row r="213" spans="2:15" s="48" customFormat="1" x14ac:dyDescent="0.2">
      <c r="B213" s="59"/>
      <c r="C213" s="59"/>
      <c r="D213" s="59"/>
      <c r="E213" s="59"/>
      <c r="F213" s="59"/>
      <c r="G213" s="59"/>
      <c r="H213" s="59"/>
      <c r="I213" s="59"/>
      <c r="J213" s="59"/>
      <c r="K213" s="59"/>
      <c r="L213" s="59"/>
      <c r="M213" s="59"/>
    </row>
    <row r="214" spans="2:15" s="48" customFormat="1" x14ac:dyDescent="0.2">
      <c r="B214" s="318" t="s">
        <v>166</v>
      </c>
      <c r="C214" s="319"/>
      <c r="D214" s="319"/>
      <c r="E214" s="319"/>
      <c r="F214" s="319"/>
      <c r="G214" s="319"/>
      <c r="H214" s="319"/>
      <c r="I214" s="319"/>
      <c r="J214" s="319"/>
      <c r="K214" s="319"/>
      <c r="L214" s="319"/>
      <c r="M214" s="320"/>
    </row>
    <row r="215" spans="2:15" s="48" customFormat="1" ht="25.5" x14ac:dyDescent="0.2">
      <c r="B215" s="111" t="s">
        <v>277</v>
      </c>
      <c r="C215" s="328" t="s">
        <v>279</v>
      </c>
      <c r="D215" s="329"/>
      <c r="E215" s="329"/>
      <c r="F215" s="329"/>
      <c r="G215" s="330"/>
      <c r="H215" s="328" t="s">
        <v>167</v>
      </c>
      <c r="I215" s="329"/>
      <c r="J215" s="329"/>
      <c r="K215" s="329"/>
      <c r="L215" s="330"/>
      <c r="M215" s="111" t="s">
        <v>174</v>
      </c>
    </row>
    <row r="216" spans="2:15" s="48" customFormat="1" x14ac:dyDescent="0.2">
      <c r="B216" s="93"/>
      <c r="C216" s="314"/>
      <c r="D216" s="315"/>
      <c r="E216" s="315"/>
      <c r="F216" s="315"/>
      <c r="G216" s="316"/>
      <c r="H216" s="314"/>
      <c r="I216" s="315"/>
      <c r="J216" s="315"/>
      <c r="K216" s="315"/>
      <c r="L216" s="316"/>
      <c r="M216" s="94"/>
      <c r="O216" s="52" t="s">
        <v>168</v>
      </c>
    </row>
    <row r="217" spans="2:15" s="48" customFormat="1" x14ac:dyDescent="0.2">
      <c r="B217" s="93"/>
      <c r="C217" s="314"/>
      <c r="D217" s="315"/>
      <c r="E217" s="315"/>
      <c r="F217" s="315"/>
      <c r="G217" s="316"/>
      <c r="H217" s="314"/>
      <c r="I217" s="315"/>
      <c r="J217" s="315"/>
      <c r="K217" s="315"/>
      <c r="L217" s="316"/>
      <c r="M217" s="94"/>
      <c r="O217" s="52" t="s">
        <v>169</v>
      </c>
    </row>
    <row r="218" spans="2:15" s="48" customFormat="1" x14ac:dyDescent="0.2">
      <c r="B218" s="93"/>
      <c r="C218" s="314"/>
      <c r="D218" s="315"/>
      <c r="E218" s="315"/>
      <c r="F218" s="315"/>
      <c r="G218" s="316"/>
      <c r="H218" s="314"/>
      <c r="I218" s="315"/>
      <c r="J218" s="315"/>
      <c r="K218" s="315"/>
      <c r="L218" s="316"/>
      <c r="M218" s="94"/>
      <c r="O218" s="52" t="s">
        <v>170</v>
      </c>
    </row>
    <row r="219" spans="2:15" s="48" customFormat="1" x14ac:dyDescent="0.2">
      <c r="B219" s="93"/>
      <c r="C219" s="314"/>
      <c r="D219" s="315"/>
      <c r="E219" s="315"/>
      <c r="F219" s="315"/>
      <c r="G219" s="316"/>
      <c r="H219" s="314"/>
      <c r="I219" s="315"/>
      <c r="J219" s="315"/>
      <c r="K219" s="315"/>
      <c r="L219" s="316"/>
      <c r="M219" s="94"/>
      <c r="O219" s="52" t="s">
        <v>171</v>
      </c>
    </row>
    <row r="220" spans="2:15" s="48" customFormat="1" x14ac:dyDescent="0.2">
      <c r="B220" s="93"/>
      <c r="C220" s="314"/>
      <c r="D220" s="315"/>
      <c r="E220" s="315"/>
      <c r="F220" s="315"/>
      <c r="G220" s="316"/>
      <c r="H220" s="314"/>
      <c r="I220" s="315"/>
      <c r="J220" s="315"/>
      <c r="K220" s="315"/>
      <c r="L220" s="316"/>
      <c r="M220" s="94"/>
    </row>
    <row r="221" spans="2:15" s="48" customFormat="1" x14ac:dyDescent="0.2">
      <c r="B221" s="93"/>
      <c r="C221" s="314"/>
      <c r="D221" s="315"/>
      <c r="E221" s="315"/>
      <c r="F221" s="315"/>
      <c r="G221" s="316"/>
      <c r="H221" s="314"/>
      <c r="I221" s="315"/>
      <c r="J221" s="315"/>
      <c r="K221" s="315"/>
      <c r="L221" s="316"/>
      <c r="M221" s="94"/>
    </row>
    <row r="222" spans="2:15" s="48" customFormat="1" x14ac:dyDescent="0.2">
      <c r="B222" s="93"/>
      <c r="C222" s="314"/>
      <c r="D222" s="315"/>
      <c r="E222" s="315"/>
      <c r="F222" s="315"/>
      <c r="G222" s="316"/>
      <c r="H222" s="314"/>
      <c r="I222" s="315"/>
      <c r="J222" s="315"/>
      <c r="K222" s="315"/>
      <c r="L222" s="316"/>
      <c r="M222" s="94"/>
    </row>
    <row r="223" spans="2:15" s="48" customFormat="1" x14ac:dyDescent="0.2">
      <c r="B223" s="93"/>
      <c r="C223" s="314"/>
      <c r="D223" s="315"/>
      <c r="E223" s="315"/>
      <c r="F223" s="315"/>
      <c r="G223" s="316"/>
      <c r="H223" s="314"/>
      <c r="I223" s="315"/>
      <c r="J223" s="315"/>
      <c r="K223" s="315"/>
      <c r="L223" s="316"/>
      <c r="M223" s="94"/>
    </row>
    <row r="224" spans="2:15" s="48" customFormat="1" x14ac:dyDescent="0.2">
      <c r="B224" s="93"/>
      <c r="C224" s="314"/>
      <c r="D224" s="315"/>
      <c r="E224" s="315"/>
      <c r="F224" s="315"/>
      <c r="G224" s="316"/>
      <c r="H224" s="314"/>
      <c r="I224" s="315"/>
      <c r="J224" s="315"/>
      <c r="K224" s="315"/>
      <c r="L224" s="316"/>
      <c r="M224" s="94"/>
    </row>
    <row r="225" spans="2:13" s="48" customFormat="1" x14ac:dyDescent="0.2">
      <c r="B225" s="93"/>
      <c r="C225" s="314"/>
      <c r="D225" s="315"/>
      <c r="E225" s="315"/>
      <c r="F225" s="315"/>
      <c r="G225" s="316"/>
      <c r="H225" s="314"/>
      <c r="I225" s="315"/>
      <c r="J225" s="315"/>
      <c r="K225" s="315"/>
      <c r="L225" s="316"/>
      <c r="M225" s="94"/>
    </row>
    <row r="226" spans="2:13" s="48" customFormat="1" x14ac:dyDescent="0.2">
      <c r="B226" s="93"/>
      <c r="C226" s="314"/>
      <c r="D226" s="315"/>
      <c r="E226" s="315"/>
      <c r="F226" s="315"/>
      <c r="G226" s="316"/>
      <c r="H226" s="314"/>
      <c r="I226" s="315"/>
      <c r="J226" s="315"/>
      <c r="K226" s="315"/>
      <c r="L226" s="316"/>
      <c r="M226" s="94"/>
    </row>
    <row r="227" spans="2:13" s="48" customFormat="1" x14ac:dyDescent="0.2">
      <c r="B227" s="93"/>
      <c r="C227" s="314"/>
      <c r="D227" s="315"/>
      <c r="E227" s="315"/>
      <c r="F227" s="315"/>
      <c r="G227" s="316"/>
      <c r="H227" s="314"/>
      <c r="I227" s="315"/>
      <c r="J227" s="315"/>
      <c r="K227" s="315"/>
      <c r="L227" s="316"/>
      <c r="M227" s="94"/>
    </row>
    <row r="228" spans="2:13" s="48" customFormat="1" x14ac:dyDescent="0.2">
      <c r="B228" s="93"/>
      <c r="C228" s="314"/>
      <c r="D228" s="315"/>
      <c r="E228" s="315"/>
      <c r="F228" s="315"/>
      <c r="G228" s="316"/>
      <c r="H228" s="314"/>
      <c r="I228" s="315"/>
      <c r="J228" s="315"/>
      <c r="K228" s="315"/>
      <c r="L228" s="316"/>
      <c r="M228" s="94"/>
    </row>
    <row r="229" spans="2:13" s="48" customFormat="1" x14ac:dyDescent="0.2">
      <c r="B229" s="93"/>
      <c r="C229" s="314"/>
      <c r="D229" s="315"/>
      <c r="E229" s="315"/>
      <c r="F229" s="315"/>
      <c r="G229" s="316"/>
      <c r="H229" s="314"/>
      <c r="I229" s="315"/>
      <c r="J229" s="315"/>
      <c r="K229" s="315"/>
      <c r="L229" s="316"/>
      <c r="M229" s="94"/>
    </row>
    <row r="230" spans="2:13" s="48" customFormat="1" x14ac:dyDescent="0.2">
      <c r="B230" s="93"/>
      <c r="C230" s="314"/>
      <c r="D230" s="315"/>
      <c r="E230" s="315"/>
      <c r="F230" s="315"/>
      <c r="G230" s="316"/>
      <c r="H230" s="314"/>
      <c r="I230" s="315"/>
      <c r="J230" s="315"/>
      <c r="K230" s="315"/>
      <c r="L230" s="316"/>
      <c r="M230" s="94"/>
    </row>
    <row r="231" spans="2:13" s="48" customFormat="1" x14ac:dyDescent="0.2">
      <c r="B231" s="93"/>
      <c r="C231" s="314"/>
      <c r="D231" s="315"/>
      <c r="E231" s="315"/>
      <c r="F231" s="315"/>
      <c r="G231" s="316"/>
      <c r="H231" s="314"/>
      <c r="I231" s="315"/>
      <c r="J231" s="315"/>
      <c r="K231" s="315"/>
      <c r="L231" s="316"/>
      <c r="M231" s="94"/>
    </row>
    <row r="232" spans="2:13" s="48" customFormat="1" x14ac:dyDescent="0.2">
      <c r="B232" s="93"/>
      <c r="C232" s="314"/>
      <c r="D232" s="315"/>
      <c r="E232" s="315"/>
      <c r="F232" s="315"/>
      <c r="G232" s="316"/>
      <c r="H232" s="314"/>
      <c r="I232" s="315"/>
      <c r="J232" s="315"/>
      <c r="K232" s="315"/>
      <c r="L232" s="316"/>
      <c r="M232" s="94"/>
    </row>
    <row r="233" spans="2:13" ht="15" thickBot="1" x14ac:dyDescent="0.25">
      <c r="B233" s="93"/>
      <c r="C233" s="314"/>
      <c r="D233" s="315"/>
      <c r="E233" s="315"/>
      <c r="F233" s="315"/>
      <c r="G233" s="316"/>
      <c r="H233" s="314"/>
      <c r="I233" s="315"/>
      <c r="J233" s="315"/>
      <c r="K233" s="315"/>
      <c r="L233" s="316"/>
      <c r="M233" s="94"/>
    </row>
    <row r="234" spans="2:13" ht="15" thickBot="1" x14ac:dyDescent="0.25">
      <c r="B234" s="49"/>
      <c r="C234" s="49"/>
      <c r="D234" s="49"/>
      <c r="E234" s="49"/>
      <c r="F234" s="49"/>
      <c r="G234" s="49"/>
      <c r="H234" s="332" t="s">
        <v>175</v>
      </c>
      <c r="I234" s="333"/>
      <c r="J234" s="333"/>
      <c r="K234" s="333"/>
      <c r="L234" s="333"/>
      <c r="M234" s="95">
        <f>SUM(M216:M233)</f>
        <v>0</v>
      </c>
    </row>
    <row r="235" spans="2:13" x14ac:dyDescent="0.2">
      <c r="B235" s="49"/>
      <c r="C235" s="327"/>
      <c r="D235" s="327"/>
      <c r="E235" s="327"/>
      <c r="F235" s="327"/>
      <c r="G235" s="327"/>
      <c r="H235" s="327"/>
      <c r="I235" s="327"/>
      <c r="J235" s="327"/>
      <c r="K235" s="327"/>
      <c r="L235" s="327"/>
      <c r="M235" s="327"/>
    </row>
  </sheetData>
  <sheetProtection algorithmName="SHA-512" hashValue="UgK+EYKL3TR+xtwbIeNEznv8fyh6Cpj+HUQhzGylAT9fxPPnzYkSh9JkMgRCffBpp2iEIx7AfPGrSDix7Rgs5w==" saltValue="pxz4C6NfRFpRJGM2fImUuQ==" spinCount="100000" sheet="1" objects="1" scenarios="1"/>
  <mergeCells count="292">
    <mergeCell ref="H233:L233"/>
    <mergeCell ref="B7:C7"/>
    <mergeCell ref="H63:M63"/>
    <mergeCell ref="C129:I129"/>
    <mergeCell ref="C218:G218"/>
    <mergeCell ref="H218:L218"/>
    <mergeCell ref="C219:G219"/>
    <mergeCell ref="H219:L219"/>
    <mergeCell ref="C220:G220"/>
    <mergeCell ref="H220:L220"/>
    <mergeCell ref="C221:G221"/>
    <mergeCell ref="H221:L221"/>
    <mergeCell ref="C222:G222"/>
    <mergeCell ref="H222:L222"/>
    <mergeCell ref="C225:G225"/>
    <mergeCell ref="C226:G226"/>
    <mergeCell ref="C227:G227"/>
    <mergeCell ref="C228:G228"/>
    <mergeCell ref="C229:G229"/>
    <mergeCell ref="C230:G230"/>
    <mergeCell ref="C231:G231"/>
    <mergeCell ref="C232:G232"/>
    <mergeCell ref="C233:G233"/>
    <mergeCell ref="B199:K199"/>
    <mergeCell ref="C235:M235"/>
    <mergeCell ref="C215:G215"/>
    <mergeCell ref="C216:G216"/>
    <mergeCell ref="C217:G217"/>
    <mergeCell ref="C223:G223"/>
    <mergeCell ref="C224:G224"/>
    <mergeCell ref="B208:K208"/>
    <mergeCell ref="B209:K209"/>
    <mergeCell ref="B212:M212"/>
    <mergeCell ref="B214:M214"/>
    <mergeCell ref="H234:L234"/>
    <mergeCell ref="H215:L215"/>
    <mergeCell ref="H216:L216"/>
    <mergeCell ref="H217:L217"/>
    <mergeCell ref="H223:L223"/>
    <mergeCell ref="H224:L224"/>
    <mergeCell ref="H225:L225"/>
    <mergeCell ref="H226:L226"/>
    <mergeCell ref="H227:L227"/>
    <mergeCell ref="H228:L228"/>
    <mergeCell ref="H229:L229"/>
    <mergeCell ref="H230:L230"/>
    <mergeCell ref="H231:L231"/>
    <mergeCell ref="H232:L232"/>
    <mergeCell ref="B200:K200"/>
    <mergeCell ref="B201:K201"/>
    <mergeCell ref="B202:K202"/>
    <mergeCell ref="B203:K203"/>
    <mergeCell ref="B204:K204"/>
    <mergeCell ref="B205:K205"/>
    <mergeCell ref="B206:K206"/>
    <mergeCell ref="B207:K207"/>
    <mergeCell ref="B192:M192"/>
    <mergeCell ref="B194:M194"/>
    <mergeCell ref="B195:K196"/>
    <mergeCell ref="L195:M195"/>
    <mergeCell ref="B197:K197"/>
    <mergeCell ref="B198:K198"/>
    <mergeCell ref="C68:K68"/>
    <mergeCell ref="L68:M68"/>
    <mergeCell ref="C72:K72"/>
    <mergeCell ref="L72:M72"/>
    <mergeCell ref="C73:K73"/>
    <mergeCell ref="L73:M73"/>
    <mergeCell ref="C87:K87"/>
    <mergeCell ref="L87:M87"/>
    <mergeCell ref="C88:K88"/>
    <mergeCell ref="L88:M88"/>
    <mergeCell ref="L80:M80"/>
    <mergeCell ref="C78:K78"/>
    <mergeCell ref="L78:M78"/>
    <mergeCell ref="C79:K79"/>
    <mergeCell ref="L79:M79"/>
    <mergeCell ref="C74:K74"/>
    <mergeCell ref="L74:M74"/>
    <mergeCell ref="C75:K75"/>
    <mergeCell ref="L75:M75"/>
    <mergeCell ref="C76:K76"/>
    <mergeCell ref="L76:M76"/>
    <mergeCell ref="B89:L89"/>
    <mergeCell ref="B91:M92"/>
    <mergeCell ref="C84:K84"/>
    <mergeCell ref="L84:M84"/>
    <mergeCell ref="C85:K85"/>
    <mergeCell ref="L85:M85"/>
    <mergeCell ref="C86:K86"/>
    <mergeCell ref="C59:K59"/>
    <mergeCell ref="L59:M59"/>
    <mergeCell ref="B61:M61"/>
    <mergeCell ref="B65:M65"/>
    <mergeCell ref="C67:K67"/>
    <mergeCell ref="L67:M67"/>
    <mergeCell ref="C77:K77"/>
    <mergeCell ref="L77:M77"/>
    <mergeCell ref="L86:M86"/>
    <mergeCell ref="L60:M60"/>
    <mergeCell ref="C69:K69"/>
    <mergeCell ref="L69:M69"/>
    <mergeCell ref="C70:K70"/>
    <mergeCell ref="L70:M70"/>
    <mergeCell ref="C71:K71"/>
    <mergeCell ref="L71:M71"/>
    <mergeCell ref="C80:K80"/>
    <mergeCell ref="B13:L13"/>
    <mergeCell ref="C15:K15"/>
    <mergeCell ref="L15:M15"/>
    <mergeCell ref="C19:K19"/>
    <mergeCell ref="L19:M19"/>
    <mergeCell ref="C20:K20"/>
    <mergeCell ref="L20:M20"/>
    <mergeCell ref="C34:K34"/>
    <mergeCell ref="L34:M34"/>
    <mergeCell ref="C33:K33"/>
    <mergeCell ref="L33:M33"/>
    <mergeCell ref="C29:K29"/>
    <mergeCell ref="L29:M29"/>
    <mergeCell ref="C35:K35"/>
    <mergeCell ref="L35:M35"/>
    <mergeCell ref="C36:K36"/>
    <mergeCell ref="L36:M36"/>
    <mergeCell ref="C27:K27"/>
    <mergeCell ref="L27:M27"/>
    <mergeCell ref="C32:K32"/>
    <mergeCell ref="B2:M2"/>
    <mergeCell ref="B3:M3"/>
    <mergeCell ref="B5:M5"/>
    <mergeCell ref="B9:M9"/>
    <mergeCell ref="C24:K24"/>
    <mergeCell ref="L24:M24"/>
    <mergeCell ref="C25:K25"/>
    <mergeCell ref="L25:M25"/>
    <mergeCell ref="C26:K26"/>
    <mergeCell ref="L26:M26"/>
    <mergeCell ref="C21:K21"/>
    <mergeCell ref="L21:M21"/>
    <mergeCell ref="C22:K22"/>
    <mergeCell ref="L22:M22"/>
    <mergeCell ref="C23:K23"/>
    <mergeCell ref="L23:M23"/>
    <mergeCell ref="L32:M32"/>
    <mergeCell ref="C47:K47"/>
    <mergeCell ref="L47:M47"/>
    <mergeCell ref="C48:K48"/>
    <mergeCell ref="L48:M48"/>
    <mergeCell ref="C49:K49"/>
    <mergeCell ref="L49:M49"/>
    <mergeCell ref="B37:M37"/>
    <mergeCell ref="B39:M40"/>
    <mergeCell ref="C42:K42"/>
    <mergeCell ref="L42:M42"/>
    <mergeCell ref="C43:K43"/>
    <mergeCell ref="L43:M43"/>
    <mergeCell ref="L44:M44"/>
    <mergeCell ref="C45:K45"/>
    <mergeCell ref="L45:M45"/>
    <mergeCell ref="C46:K46"/>
    <mergeCell ref="L46:M46"/>
    <mergeCell ref="B53:M53"/>
    <mergeCell ref="B55:M55"/>
    <mergeCell ref="C57:K57"/>
    <mergeCell ref="L57:M57"/>
    <mergeCell ref="C58:K58"/>
    <mergeCell ref="L58:M58"/>
    <mergeCell ref="C50:K50"/>
    <mergeCell ref="L50:M50"/>
    <mergeCell ref="C51:K51"/>
    <mergeCell ref="L51:M51"/>
    <mergeCell ref="C52:K52"/>
    <mergeCell ref="L52:M52"/>
    <mergeCell ref="C99:K99"/>
    <mergeCell ref="L99:M99"/>
    <mergeCell ref="C100:K100"/>
    <mergeCell ref="L100:M100"/>
    <mergeCell ref="C101:K101"/>
    <mergeCell ref="L101:M101"/>
    <mergeCell ref="C94:K94"/>
    <mergeCell ref="L94:M94"/>
    <mergeCell ref="C95:K95"/>
    <mergeCell ref="L95:M95"/>
    <mergeCell ref="C98:K98"/>
    <mergeCell ref="L98:M98"/>
    <mergeCell ref="B105:L105"/>
    <mergeCell ref="B107:M107"/>
    <mergeCell ref="C109:K109"/>
    <mergeCell ref="L109:M109"/>
    <mergeCell ref="C110:K110"/>
    <mergeCell ref="L110:M110"/>
    <mergeCell ref="C102:K102"/>
    <mergeCell ref="L102:M102"/>
    <mergeCell ref="C103:K103"/>
    <mergeCell ref="L103:M103"/>
    <mergeCell ref="C104:K104"/>
    <mergeCell ref="L104:M104"/>
    <mergeCell ref="B131:M131"/>
    <mergeCell ref="B133:K133"/>
    <mergeCell ref="L133:M133"/>
    <mergeCell ref="B134:K134"/>
    <mergeCell ref="L134:M134"/>
    <mergeCell ref="B126:M126"/>
    <mergeCell ref="C112:K112"/>
    <mergeCell ref="L112:M112"/>
    <mergeCell ref="B114:K114"/>
    <mergeCell ref="B116:L117"/>
    <mergeCell ref="B121:M121"/>
    <mergeCell ref="B122:M123"/>
    <mergeCell ref="B141:C141"/>
    <mergeCell ref="D141:L141"/>
    <mergeCell ref="B142:C142"/>
    <mergeCell ref="D142:L142"/>
    <mergeCell ref="B143:C143"/>
    <mergeCell ref="D143:L143"/>
    <mergeCell ref="B135:K135"/>
    <mergeCell ref="L135:M135"/>
    <mergeCell ref="B137:M137"/>
    <mergeCell ref="B139:C139"/>
    <mergeCell ref="D139:L139"/>
    <mergeCell ref="B140:C140"/>
    <mergeCell ref="D140:L140"/>
    <mergeCell ref="D147:L147"/>
    <mergeCell ref="B148:C148"/>
    <mergeCell ref="D148:L148"/>
    <mergeCell ref="B149:C149"/>
    <mergeCell ref="D149:L149"/>
    <mergeCell ref="B144:C144"/>
    <mergeCell ref="D144:L144"/>
    <mergeCell ref="B145:C145"/>
    <mergeCell ref="D145:L145"/>
    <mergeCell ref="B146:C146"/>
    <mergeCell ref="D146:L146"/>
    <mergeCell ref="B162:M163"/>
    <mergeCell ref="C166:M166"/>
    <mergeCell ref="B168:M168"/>
    <mergeCell ref="C171:M171"/>
    <mergeCell ref="B153:C153"/>
    <mergeCell ref="D153:L153"/>
    <mergeCell ref="B154:C154"/>
    <mergeCell ref="D154:L154"/>
    <mergeCell ref="B155:C155"/>
    <mergeCell ref="D155:L155"/>
    <mergeCell ref="B158:L158"/>
    <mergeCell ref="B186:M187"/>
    <mergeCell ref="B188:M188"/>
    <mergeCell ref="B174:M174"/>
    <mergeCell ref="B176:M176"/>
    <mergeCell ref="B177:M177"/>
    <mergeCell ref="B179:M180"/>
    <mergeCell ref="B182:M182"/>
    <mergeCell ref="B183:M184"/>
    <mergeCell ref="D7:M7"/>
    <mergeCell ref="B11:H11"/>
    <mergeCell ref="I11:J11"/>
    <mergeCell ref="C16:K16"/>
    <mergeCell ref="L16:M16"/>
    <mergeCell ref="C17:K17"/>
    <mergeCell ref="L17:M17"/>
    <mergeCell ref="C18:K18"/>
    <mergeCell ref="L18:M18"/>
    <mergeCell ref="C28:K28"/>
    <mergeCell ref="L28:M28"/>
    <mergeCell ref="C30:K30"/>
    <mergeCell ref="L30:M30"/>
    <mergeCell ref="C31:K31"/>
    <mergeCell ref="L31:M31"/>
    <mergeCell ref="C44:K44"/>
    <mergeCell ref="B190:M190"/>
    <mergeCell ref="C111:K111"/>
    <mergeCell ref="L111:M111"/>
    <mergeCell ref="L113:M113"/>
    <mergeCell ref="B159:L159"/>
    <mergeCell ref="B160:L160"/>
    <mergeCell ref="C81:K81"/>
    <mergeCell ref="L81:M81"/>
    <mergeCell ref="C82:K82"/>
    <mergeCell ref="L82:M82"/>
    <mergeCell ref="C83:K83"/>
    <mergeCell ref="L83:M83"/>
    <mergeCell ref="C96:K96"/>
    <mergeCell ref="L96:M96"/>
    <mergeCell ref="C97:K97"/>
    <mergeCell ref="L97:M97"/>
    <mergeCell ref="B157:M157"/>
    <mergeCell ref="B150:C150"/>
    <mergeCell ref="D150:L150"/>
    <mergeCell ref="B151:C151"/>
    <mergeCell ref="D151:L151"/>
    <mergeCell ref="B152:C152"/>
    <mergeCell ref="D152:L152"/>
    <mergeCell ref="B147:C147"/>
  </mergeCells>
  <dataValidations disablePrompts="1" count="3">
    <dataValidation type="list" allowBlank="1" showInputMessage="1" showErrorMessage="1" sqref="B216:B233">
      <formula1>$O$208:$O$210</formula1>
    </dataValidation>
    <dataValidation type="list" allowBlank="1" showInputMessage="1" showErrorMessage="1" sqref="D140:L155">
      <formula1>$O$140:$O$149</formula1>
    </dataValidation>
    <dataValidation type="list" allowBlank="1" showInputMessage="1" showErrorMessage="1" sqref="L134:M135">
      <formula1>$N$133:$N$134</formula1>
    </dataValidation>
  </dataValidations>
  <hyperlinks>
    <hyperlink ref="B124" r:id="rId1"/>
  </hyperlinks>
  <pageMargins left="0.25" right="0.25" top="0.75" bottom="0.75" header="0.3" footer="0.3"/>
  <pageSetup paperSize="9" scale="61" fitToHeight="0" orientation="portrait" r:id="rId2"/>
  <rowBreaks count="2" manualBreakCount="2">
    <brk id="87" max="16383" man="1"/>
    <brk id="153" max="16383" man="1"/>
  </rowBreaks>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C00000"/>
    <pageSetUpPr fitToPage="1"/>
  </sheetPr>
  <dimension ref="B2:O232"/>
  <sheetViews>
    <sheetView showGridLines="0" topLeftCell="B1" zoomScaleNormal="100" workbookViewId="0">
      <selection activeCell="B171" sqref="B171:M172"/>
    </sheetView>
  </sheetViews>
  <sheetFormatPr baseColWidth="10" defaultColWidth="11.42578125" defaultRowHeight="14.25" x14ac:dyDescent="0.2"/>
  <cols>
    <col min="1" max="1" width="2.7109375" style="3" customWidth="1"/>
    <col min="2" max="2" width="14.5703125" style="3" customWidth="1"/>
    <col min="3" max="3" width="17.7109375" style="3" customWidth="1"/>
    <col min="4" max="4" width="17" style="3" customWidth="1"/>
    <col min="5" max="8" width="11.42578125" style="3"/>
    <col min="9" max="9" width="19" style="3" customWidth="1"/>
    <col min="10" max="13" width="11.42578125" style="3"/>
    <col min="14" max="14" width="5.140625" style="3" customWidth="1"/>
    <col min="15" max="15" width="125.5703125" style="3" customWidth="1"/>
    <col min="16" max="16384" width="11.42578125" style="3"/>
  </cols>
  <sheetData>
    <row r="2" spans="2:13" ht="19.5" customHeight="1" x14ac:dyDescent="0.2">
      <c r="B2" s="306" t="s">
        <v>160</v>
      </c>
      <c r="C2" s="307"/>
      <c r="D2" s="307"/>
      <c r="E2" s="307"/>
      <c r="F2" s="307"/>
      <c r="G2" s="307"/>
      <c r="H2" s="307"/>
      <c r="I2" s="307"/>
      <c r="J2" s="307"/>
      <c r="K2" s="307"/>
      <c r="L2" s="307"/>
      <c r="M2" s="307"/>
    </row>
    <row r="3" spans="2:13" ht="19.5" customHeight="1" x14ac:dyDescent="0.2">
      <c r="B3" s="308" t="s">
        <v>118</v>
      </c>
      <c r="C3" s="309"/>
      <c r="D3" s="309"/>
      <c r="E3" s="309"/>
      <c r="F3" s="309"/>
      <c r="G3" s="309"/>
      <c r="H3" s="309"/>
      <c r="I3" s="309"/>
      <c r="J3" s="309"/>
      <c r="K3" s="309"/>
      <c r="L3" s="309"/>
      <c r="M3" s="309"/>
    </row>
    <row r="5" spans="2:13" ht="42.75" customHeight="1" x14ac:dyDescent="0.2">
      <c r="B5" s="310" t="s">
        <v>210</v>
      </c>
      <c r="C5" s="310"/>
      <c r="D5" s="310"/>
      <c r="E5" s="310"/>
      <c r="F5" s="310"/>
      <c r="G5" s="310"/>
      <c r="H5" s="310"/>
      <c r="I5" s="310"/>
      <c r="J5" s="310"/>
      <c r="K5" s="310"/>
      <c r="L5" s="310"/>
      <c r="M5" s="310"/>
    </row>
    <row r="6" spans="2:13" x14ac:dyDescent="0.2">
      <c r="B6" s="4"/>
    </row>
    <row r="7" spans="2:13" ht="20.25" customHeight="1" x14ac:dyDescent="0.2">
      <c r="B7" s="334" t="s">
        <v>180</v>
      </c>
      <c r="C7" s="335"/>
      <c r="D7" s="286"/>
      <c r="E7" s="287"/>
      <c r="F7" s="287"/>
      <c r="G7" s="287"/>
      <c r="H7" s="287"/>
      <c r="I7" s="287"/>
      <c r="J7" s="287"/>
      <c r="K7" s="287"/>
      <c r="L7" s="287"/>
      <c r="M7" s="288"/>
    </row>
    <row r="8" spans="2:13" x14ac:dyDescent="0.2">
      <c r="B8" s="4"/>
    </row>
    <row r="9" spans="2:13" ht="15" customHeight="1" thickBot="1" x14ac:dyDescent="0.25">
      <c r="B9" s="273" t="s">
        <v>76</v>
      </c>
      <c r="C9" s="273"/>
      <c r="D9" s="273"/>
      <c r="E9" s="273"/>
      <c r="F9" s="273"/>
      <c r="G9" s="273"/>
      <c r="H9" s="273"/>
      <c r="I9" s="273"/>
      <c r="J9" s="273"/>
      <c r="K9" s="273"/>
      <c r="L9" s="273"/>
      <c r="M9" s="273"/>
    </row>
    <row r="10" spans="2:13" ht="15" thickTop="1" x14ac:dyDescent="0.2"/>
    <row r="11" spans="2:13" s="1" customFormat="1" ht="15.75" customHeight="1" x14ac:dyDescent="0.2">
      <c r="B11" s="289" t="s">
        <v>201</v>
      </c>
      <c r="C11" s="289"/>
      <c r="D11" s="289"/>
      <c r="E11" s="289"/>
      <c r="F11" s="289"/>
      <c r="G11" s="289"/>
      <c r="H11" s="289"/>
      <c r="I11" s="290" t="s">
        <v>77</v>
      </c>
      <c r="J11" s="291"/>
      <c r="K11" s="77"/>
      <c r="L11" s="78" t="s">
        <v>181</v>
      </c>
      <c r="M11" s="70" t="str">
        <f>IF(K11="","",2022-K11)</f>
        <v/>
      </c>
    </row>
    <row r="13" spans="2:13" s="1" customFormat="1" ht="12.75" x14ac:dyDescent="0.2">
      <c r="B13" s="299" t="s">
        <v>78</v>
      </c>
      <c r="C13" s="299"/>
      <c r="D13" s="299"/>
      <c r="E13" s="299"/>
      <c r="F13" s="299"/>
      <c r="G13" s="299"/>
      <c r="H13" s="299"/>
      <c r="I13" s="299"/>
      <c r="J13" s="299"/>
      <c r="K13" s="299"/>
      <c r="L13" s="299"/>
    </row>
    <row r="15" spans="2:13" ht="22.5" customHeight="1" x14ac:dyDescent="0.2">
      <c r="B15" s="5" t="s">
        <v>79</v>
      </c>
      <c r="C15" s="297" t="s">
        <v>80</v>
      </c>
      <c r="D15" s="297"/>
      <c r="E15" s="297"/>
      <c r="F15" s="297"/>
      <c r="G15" s="297"/>
      <c r="H15" s="297"/>
      <c r="I15" s="297"/>
      <c r="J15" s="297"/>
      <c r="K15" s="297"/>
      <c r="L15" s="297" t="s">
        <v>81</v>
      </c>
      <c r="M15" s="297"/>
    </row>
    <row r="16" spans="2:13" x14ac:dyDescent="0.2">
      <c r="B16" s="96"/>
      <c r="C16" s="274"/>
      <c r="D16" s="274"/>
      <c r="E16" s="274"/>
      <c r="F16" s="274"/>
      <c r="G16" s="274"/>
      <c r="H16" s="274"/>
      <c r="I16" s="274"/>
      <c r="J16" s="274"/>
      <c r="K16" s="274"/>
      <c r="L16" s="274"/>
      <c r="M16" s="274"/>
    </row>
    <row r="17" spans="2:14" x14ac:dyDescent="0.2">
      <c r="B17" s="96"/>
      <c r="C17" s="274"/>
      <c r="D17" s="274"/>
      <c r="E17" s="274"/>
      <c r="F17" s="274"/>
      <c r="G17" s="274"/>
      <c r="H17" s="274"/>
      <c r="I17" s="274"/>
      <c r="J17" s="274"/>
      <c r="K17" s="274"/>
      <c r="L17" s="274"/>
      <c r="M17" s="274"/>
    </row>
    <row r="18" spans="2:14" x14ac:dyDescent="0.2">
      <c r="B18" s="96"/>
      <c r="C18" s="274"/>
      <c r="D18" s="274"/>
      <c r="E18" s="274"/>
      <c r="F18" s="274"/>
      <c r="G18" s="274"/>
      <c r="H18" s="274"/>
      <c r="I18" s="274"/>
      <c r="J18" s="274"/>
      <c r="K18" s="274"/>
      <c r="L18" s="274"/>
      <c r="M18" s="274"/>
    </row>
    <row r="19" spans="2:14" x14ac:dyDescent="0.2">
      <c r="B19" s="96"/>
      <c r="C19" s="274"/>
      <c r="D19" s="274"/>
      <c r="E19" s="274"/>
      <c r="F19" s="274"/>
      <c r="G19" s="274"/>
      <c r="H19" s="274"/>
      <c r="I19" s="274"/>
      <c r="J19" s="274"/>
      <c r="K19" s="274"/>
      <c r="L19" s="274"/>
      <c r="M19" s="274"/>
    </row>
    <row r="20" spans="2:14" x14ac:dyDescent="0.2">
      <c r="B20" s="96"/>
      <c r="C20" s="274"/>
      <c r="D20" s="274"/>
      <c r="E20" s="274"/>
      <c r="F20" s="274"/>
      <c r="G20" s="274"/>
      <c r="H20" s="274"/>
      <c r="I20" s="274"/>
      <c r="J20" s="274"/>
      <c r="K20" s="274"/>
      <c r="L20" s="274"/>
      <c r="M20" s="274"/>
    </row>
    <row r="21" spans="2:14" x14ac:dyDescent="0.2">
      <c r="B21" s="96"/>
      <c r="C21" s="274"/>
      <c r="D21" s="274"/>
      <c r="E21" s="274"/>
      <c r="F21" s="274"/>
      <c r="G21" s="274"/>
      <c r="H21" s="274"/>
      <c r="I21" s="274"/>
      <c r="J21" s="274"/>
      <c r="K21" s="274"/>
      <c r="L21" s="274"/>
      <c r="M21" s="274"/>
    </row>
    <row r="22" spans="2:14" x14ac:dyDescent="0.2">
      <c r="B22" s="96"/>
      <c r="C22" s="274"/>
      <c r="D22" s="274"/>
      <c r="E22" s="274"/>
      <c r="F22" s="274"/>
      <c r="G22" s="274"/>
      <c r="H22" s="274"/>
      <c r="I22" s="274"/>
      <c r="J22" s="274"/>
      <c r="K22" s="274"/>
      <c r="L22" s="274"/>
      <c r="M22" s="274"/>
    </row>
    <row r="23" spans="2:14" x14ac:dyDescent="0.2">
      <c r="B23" s="96"/>
      <c r="C23" s="274"/>
      <c r="D23" s="274"/>
      <c r="E23" s="274"/>
      <c r="F23" s="274"/>
      <c r="G23" s="274"/>
      <c r="H23" s="274"/>
      <c r="I23" s="274"/>
      <c r="J23" s="274"/>
      <c r="K23" s="274"/>
      <c r="L23" s="274"/>
      <c r="M23" s="274"/>
    </row>
    <row r="24" spans="2:14" x14ac:dyDescent="0.2">
      <c r="B24" s="96"/>
      <c r="C24" s="274"/>
      <c r="D24" s="274"/>
      <c r="E24" s="274"/>
      <c r="F24" s="274"/>
      <c r="G24" s="274"/>
      <c r="H24" s="274"/>
      <c r="I24" s="274"/>
      <c r="J24" s="274"/>
      <c r="K24" s="274"/>
      <c r="L24" s="274"/>
      <c r="M24" s="274"/>
    </row>
    <row r="25" spans="2:14" x14ac:dyDescent="0.2">
      <c r="B25" s="96"/>
      <c r="C25" s="274"/>
      <c r="D25" s="274"/>
      <c r="E25" s="274"/>
      <c r="F25" s="274"/>
      <c r="G25" s="274"/>
      <c r="H25" s="274"/>
      <c r="I25" s="274"/>
      <c r="J25" s="274"/>
      <c r="K25" s="274"/>
      <c r="L25" s="274"/>
      <c r="M25" s="274"/>
      <c r="N25" s="82">
        <f>10-COUNTBLANK(L16:L25)</f>
        <v>0</v>
      </c>
    </row>
    <row r="26" spans="2:14" ht="22.5" customHeight="1" x14ac:dyDescent="0.2">
      <c r="B26" s="5" t="s">
        <v>79</v>
      </c>
      <c r="C26" s="297" t="s">
        <v>82</v>
      </c>
      <c r="D26" s="297"/>
      <c r="E26" s="297"/>
      <c r="F26" s="297"/>
      <c r="G26" s="297"/>
      <c r="H26" s="297"/>
      <c r="I26" s="297"/>
      <c r="J26" s="297"/>
      <c r="K26" s="297"/>
      <c r="L26" s="297" t="s">
        <v>81</v>
      </c>
      <c r="M26" s="297"/>
    </row>
    <row r="27" spans="2:14" x14ac:dyDescent="0.2">
      <c r="B27" s="96"/>
      <c r="C27" s="274"/>
      <c r="D27" s="274"/>
      <c r="E27" s="274"/>
      <c r="F27" s="274"/>
      <c r="G27" s="274"/>
      <c r="H27" s="274"/>
      <c r="I27" s="274"/>
      <c r="J27" s="274"/>
      <c r="K27" s="274"/>
      <c r="L27" s="274"/>
      <c r="M27" s="274"/>
    </row>
    <row r="28" spans="2:14" x14ac:dyDescent="0.2">
      <c r="B28" s="96"/>
      <c r="C28" s="274"/>
      <c r="D28" s="274"/>
      <c r="E28" s="274"/>
      <c r="F28" s="274"/>
      <c r="G28" s="274"/>
      <c r="H28" s="274"/>
      <c r="I28" s="274"/>
      <c r="J28" s="274"/>
      <c r="K28" s="274"/>
      <c r="L28" s="274"/>
      <c r="M28" s="274"/>
    </row>
    <row r="29" spans="2:14" x14ac:dyDescent="0.2">
      <c r="B29" s="96"/>
      <c r="C29" s="274"/>
      <c r="D29" s="274"/>
      <c r="E29" s="274"/>
      <c r="F29" s="274"/>
      <c r="G29" s="274"/>
      <c r="H29" s="274"/>
      <c r="I29" s="274"/>
      <c r="J29" s="274"/>
      <c r="K29" s="274"/>
      <c r="L29" s="274"/>
      <c r="M29" s="274"/>
    </row>
    <row r="30" spans="2:14" x14ac:dyDescent="0.2">
      <c r="B30" s="96"/>
      <c r="C30" s="274"/>
      <c r="D30" s="274"/>
      <c r="E30" s="274"/>
      <c r="F30" s="274"/>
      <c r="G30" s="274"/>
      <c r="H30" s="274"/>
      <c r="I30" s="274"/>
      <c r="J30" s="274"/>
      <c r="K30" s="274"/>
      <c r="L30" s="274"/>
      <c r="M30" s="274"/>
    </row>
    <row r="31" spans="2:14" x14ac:dyDescent="0.2">
      <c r="B31" s="96"/>
      <c r="C31" s="274"/>
      <c r="D31" s="274"/>
      <c r="E31" s="274"/>
      <c r="F31" s="274"/>
      <c r="G31" s="274"/>
      <c r="H31" s="274"/>
      <c r="I31" s="274"/>
      <c r="J31" s="274"/>
      <c r="K31" s="274"/>
      <c r="L31" s="274"/>
      <c r="M31" s="274"/>
    </row>
    <row r="32" spans="2:14" x14ac:dyDescent="0.2">
      <c r="B32" s="96"/>
      <c r="C32" s="274"/>
      <c r="D32" s="274"/>
      <c r="E32" s="274"/>
      <c r="F32" s="274"/>
      <c r="G32" s="274"/>
      <c r="H32" s="274"/>
      <c r="I32" s="274"/>
      <c r="J32" s="274"/>
      <c r="K32" s="274"/>
      <c r="L32" s="274"/>
      <c r="M32" s="274"/>
    </row>
    <row r="33" spans="2:14" x14ac:dyDescent="0.2">
      <c r="B33" s="96"/>
      <c r="C33" s="274"/>
      <c r="D33" s="274"/>
      <c r="E33" s="274"/>
      <c r="F33" s="274"/>
      <c r="G33" s="274"/>
      <c r="H33" s="274"/>
      <c r="I33" s="274"/>
      <c r="J33" s="274"/>
      <c r="K33" s="274"/>
      <c r="L33" s="274"/>
      <c r="M33" s="274"/>
    </row>
    <row r="34" spans="2:14" x14ac:dyDescent="0.2">
      <c r="B34" s="96"/>
      <c r="C34" s="274"/>
      <c r="D34" s="274"/>
      <c r="E34" s="274"/>
      <c r="F34" s="274"/>
      <c r="G34" s="274"/>
      <c r="H34" s="274"/>
      <c r="I34" s="274"/>
      <c r="J34" s="274"/>
      <c r="K34" s="274"/>
      <c r="L34" s="274"/>
      <c r="M34" s="274"/>
    </row>
    <row r="35" spans="2:14" x14ac:dyDescent="0.2">
      <c r="B35" s="96"/>
      <c r="C35" s="274"/>
      <c r="D35" s="274"/>
      <c r="E35" s="274"/>
      <c r="F35" s="274"/>
      <c r="G35" s="274"/>
      <c r="H35" s="274"/>
      <c r="I35" s="274"/>
      <c r="J35" s="274"/>
      <c r="K35" s="274"/>
      <c r="L35" s="274"/>
      <c r="M35" s="274"/>
    </row>
    <row r="36" spans="2:14" x14ac:dyDescent="0.2">
      <c r="B36" s="96"/>
      <c r="C36" s="274"/>
      <c r="D36" s="274"/>
      <c r="E36" s="274"/>
      <c r="F36" s="274"/>
      <c r="G36" s="274"/>
      <c r="H36" s="274"/>
      <c r="I36" s="274"/>
      <c r="J36" s="274"/>
      <c r="K36" s="274"/>
      <c r="L36" s="274"/>
      <c r="M36" s="274"/>
      <c r="N36" s="82">
        <f>10-COUNTBLANK(L27:L36)</f>
        <v>0</v>
      </c>
    </row>
    <row r="37" spans="2:14" x14ac:dyDescent="0.2">
      <c r="B37" s="345" t="s">
        <v>83</v>
      </c>
      <c r="C37" s="345"/>
      <c r="D37" s="345"/>
      <c r="E37" s="345"/>
    </row>
    <row r="39" spans="2:14" ht="15" customHeight="1" x14ac:dyDescent="0.2">
      <c r="B39" s="346" t="s">
        <v>132</v>
      </c>
      <c r="C39" s="346"/>
      <c r="D39" s="346"/>
      <c r="E39" s="346"/>
      <c r="F39" s="346"/>
      <c r="G39" s="346"/>
      <c r="H39" s="346"/>
      <c r="I39" s="346"/>
      <c r="J39" s="346"/>
      <c r="K39" s="346"/>
      <c r="L39" s="346"/>
      <c r="M39" s="346"/>
    </row>
    <row r="40" spans="2:14" ht="17.25" customHeight="1" x14ac:dyDescent="0.2">
      <c r="B40" s="299" t="s">
        <v>200</v>
      </c>
      <c r="C40" s="299"/>
      <c r="D40" s="299"/>
      <c r="E40" s="299"/>
      <c r="F40" s="299"/>
      <c r="G40" s="299"/>
      <c r="H40" s="299"/>
      <c r="I40" s="299"/>
      <c r="J40" s="299"/>
      <c r="K40" s="299"/>
      <c r="L40" s="299"/>
      <c r="M40" s="299"/>
    </row>
    <row r="42" spans="2:14" ht="24.75" customHeight="1" x14ac:dyDescent="0.2">
      <c r="B42" s="97" t="s">
        <v>79</v>
      </c>
      <c r="C42" s="297" t="s">
        <v>84</v>
      </c>
      <c r="D42" s="297"/>
      <c r="E42" s="297"/>
      <c r="F42" s="297"/>
      <c r="G42" s="297"/>
      <c r="H42" s="297"/>
      <c r="I42" s="297"/>
      <c r="J42" s="297"/>
      <c r="K42" s="297"/>
      <c r="L42" s="297" t="s">
        <v>85</v>
      </c>
      <c r="M42" s="297"/>
    </row>
    <row r="43" spans="2:14" x14ac:dyDescent="0.2">
      <c r="B43" s="98"/>
      <c r="C43" s="274"/>
      <c r="D43" s="274"/>
      <c r="E43" s="274"/>
      <c r="F43" s="274"/>
      <c r="G43" s="274"/>
      <c r="H43" s="274"/>
      <c r="I43" s="274"/>
      <c r="J43" s="274"/>
      <c r="K43" s="274"/>
      <c r="L43" s="274"/>
      <c r="M43" s="274"/>
      <c r="N43" s="1"/>
    </row>
    <row r="44" spans="2:14" x14ac:dyDescent="0.2">
      <c r="B44" s="99"/>
      <c r="C44" s="274"/>
      <c r="D44" s="274"/>
      <c r="E44" s="274"/>
      <c r="F44" s="274"/>
      <c r="G44" s="274"/>
      <c r="H44" s="274"/>
      <c r="I44" s="274"/>
      <c r="J44" s="274"/>
      <c r="K44" s="274"/>
      <c r="L44" s="274"/>
      <c r="M44" s="274"/>
      <c r="N44" s="1"/>
    </row>
    <row r="45" spans="2:14" x14ac:dyDescent="0.2">
      <c r="B45" s="99"/>
      <c r="C45" s="274"/>
      <c r="D45" s="274"/>
      <c r="E45" s="274"/>
      <c r="F45" s="274"/>
      <c r="G45" s="274"/>
      <c r="H45" s="274"/>
      <c r="I45" s="274"/>
      <c r="J45" s="274"/>
      <c r="K45" s="274"/>
      <c r="L45" s="274"/>
      <c r="M45" s="274"/>
      <c r="N45" s="1"/>
    </row>
    <row r="46" spans="2:14" x14ac:dyDescent="0.2">
      <c r="B46" s="99"/>
      <c r="C46" s="274"/>
      <c r="D46" s="274"/>
      <c r="E46" s="274"/>
      <c r="F46" s="274"/>
      <c r="G46" s="274"/>
      <c r="H46" s="274"/>
      <c r="I46" s="274"/>
      <c r="J46" s="274"/>
      <c r="K46" s="274"/>
      <c r="L46" s="274"/>
      <c r="M46" s="274"/>
      <c r="N46" s="1"/>
    </row>
    <row r="47" spans="2:14" x14ac:dyDescent="0.2">
      <c r="B47" s="99"/>
      <c r="C47" s="274"/>
      <c r="D47" s="274"/>
      <c r="E47" s="274"/>
      <c r="F47" s="274"/>
      <c r="G47" s="274"/>
      <c r="H47" s="274"/>
      <c r="I47" s="274"/>
      <c r="J47" s="274"/>
      <c r="K47" s="274"/>
      <c r="L47" s="274"/>
      <c r="M47" s="274"/>
      <c r="N47" s="1"/>
    </row>
    <row r="48" spans="2:14" x14ac:dyDescent="0.2">
      <c r="B48" s="99"/>
      <c r="C48" s="274"/>
      <c r="D48" s="274"/>
      <c r="E48" s="274"/>
      <c r="F48" s="274"/>
      <c r="G48" s="274"/>
      <c r="H48" s="274"/>
      <c r="I48" s="274"/>
      <c r="J48" s="274"/>
      <c r="K48" s="274"/>
      <c r="L48" s="274"/>
      <c r="M48" s="274"/>
      <c r="N48" s="1"/>
    </row>
    <row r="49" spans="2:15" x14ac:dyDescent="0.2">
      <c r="B49" s="99"/>
      <c r="C49" s="274"/>
      <c r="D49" s="274"/>
      <c r="E49" s="274"/>
      <c r="F49" s="274"/>
      <c r="G49" s="274"/>
      <c r="H49" s="274"/>
      <c r="I49" s="274"/>
      <c r="J49" s="274"/>
      <c r="K49" s="274"/>
      <c r="L49" s="274"/>
      <c r="M49" s="274"/>
      <c r="N49" s="1"/>
    </row>
    <row r="50" spans="2:15" x14ac:dyDescent="0.2">
      <c r="B50" s="99"/>
      <c r="C50" s="274"/>
      <c r="D50" s="274"/>
      <c r="E50" s="274"/>
      <c r="F50" s="274"/>
      <c r="G50" s="274"/>
      <c r="H50" s="274"/>
      <c r="I50" s="274"/>
      <c r="J50" s="274"/>
      <c r="K50" s="274"/>
      <c r="L50" s="274"/>
      <c r="M50" s="274"/>
      <c r="N50" s="1"/>
    </row>
    <row r="51" spans="2:15" x14ac:dyDescent="0.2">
      <c r="B51" s="99"/>
      <c r="C51" s="274"/>
      <c r="D51" s="274"/>
      <c r="E51" s="274"/>
      <c r="F51" s="274"/>
      <c r="G51" s="274"/>
      <c r="H51" s="274"/>
      <c r="I51" s="274"/>
      <c r="J51" s="274"/>
      <c r="K51" s="274"/>
      <c r="L51" s="274"/>
      <c r="M51" s="274"/>
      <c r="N51" s="1"/>
    </row>
    <row r="52" spans="2:15" x14ac:dyDescent="0.2">
      <c r="B52" s="99"/>
      <c r="C52" s="274"/>
      <c r="D52" s="274"/>
      <c r="E52" s="274"/>
      <c r="F52" s="274"/>
      <c r="G52" s="274"/>
      <c r="H52" s="274"/>
      <c r="I52" s="274"/>
      <c r="J52" s="274"/>
      <c r="K52" s="274"/>
      <c r="L52" s="274"/>
      <c r="M52" s="274"/>
      <c r="N52" s="82">
        <f>10-COUNTBLANK(L43:L52)</f>
        <v>0</v>
      </c>
    </row>
    <row r="53" spans="2:15" x14ac:dyDescent="0.2">
      <c r="B53" s="304" t="s">
        <v>86</v>
      </c>
      <c r="C53" s="304"/>
      <c r="D53" s="304"/>
      <c r="E53" s="304"/>
      <c r="F53" s="304"/>
      <c r="G53" s="304"/>
      <c r="H53" s="304"/>
      <c r="I53" s="304"/>
      <c r="J53" s="304"/>
      <c r="K53" s="304"/>
      <c r="L53" s="304"/>
      <c r="M53" s="304"/>
    </row>
    <row r="55" spans="2:15" ht="15" customHeight="1" x14ac:dyDescent="0.2">
      <c r="B55" s="299" t="s">
        <v>87</v>
      </c>
      <c r="C55" s="299"/>
      <c r="D55" s="299"/>
      <c r="E55" s="299"/>
      <c r="F55" s="299"/>
      <c r="G55" s="299"/>
      <c r="H55" s="299"/>
      <c r="I55" s="299"/>
      <c r="J55" s="299"/>
      <c r="K55" s="299"/>
      <c r="L55" s="299"/>
      <c r="M55" s="299"/>
    </row>
    <row r="57" spans="2:15" ht="34.5" customHeight="1" x14ac:dyDescent="0.2">
      <c r="B57" s="5" t="s">
        <v>79</v>
      </c>
      <c r="C57" s="297" t="s">
        <v>88</v>
      </c>
      <c r="D57" s="297"/>
      <c r="E57" s="297"/>
      <c r="F57" s="297"/>
      <c r="G57" s="297"/>
      <c r="H57" s="297"/>
      <c r="I57" s="297"/>
      <c r="J57" s="297"/>
      <c r="K57" s="297"/>
      <c r="L57" s="297" t="s">
        <v>119</v>
      </c>
      <c r="M57" s="297"/>
    </row>
    <row r="58" spans="2:15" x14ac:dyDescent="0.2">
      <c r="B58" s="96"/>
      <c r="C58" s="274"/>
      <c r="D58" s="274"/>
      <c r="E58" s="274"/>
      <c r="F58" s="274"/>
      <c r="G58" s="274"/>
      <c r="H58" s="274"/>
      <c r="I58" s="274"/>
      <c r="J58" s="274"/>
      <c r="K58" s="274"/>
      <c r="L58" s="275"/>
      <c r="M58" s="275"/>
    </row>
    <row r="59" spans="2:15" x14ac:dyDescent="0.2">
      <c r="B59" s="96"/>
      <c r="C59" s="274"/>
      <c r="D59" s="274"/>
      <c r="E59" s="274"/>
      <c r="F59" s="274"/>
      <c r="G59" s="274"/>
      <c r="H59" s="274"/>
      <c r="I59" s="274"/>
      <c r="J59" s="274"/>
      <c r="K59" s="274"/>
      <c r="L59" s="275"/>
      <c r="M59" s="275"/>
    </row>
    <row r="60" spans="2:15" x14ac:dyDescent="0.2">
      <c r="B60" s="100"/>
      <c r="C60" s="101"/>
      <c r="D60" s="101"/>
      <c r="E60" s="101"/>
      <c r="F60" s="101"/>
      <c r="G60" s="101"/>
      <c r="H60" s="101"/>
      <c r="I60" s="101"/>
      <c r="J60" s="101"/>
      <c r="K60" s="79" t="s">
        <v>182</v>
      </c>
      <c r="L60" s="276">
        <f>SUM(L57:M59)</f>
        <v>0</v>
      </c>
      <c r="M60" s="277"/>
    </row>
    <row r="61" spans="2:15" x14ac:dyDescent="0.2">
      <c r="B61" s="304" t="s">
        <v>196</v>
      </c>
      <c r="C61" s="304"/>
      <c r="D61" s="304"/>
      <c r="E61" s="304"/>
      <c r="F61" s="304"/>
      <c r="G61" s="304"/>
      <c r="H61" s="304"/>
      <c r="I61" s="304"/>
      <c r="J61" s="304"/>
      <c r="K61" s="304"/>
      <c r="L61" s="304"/>
      <c r="M61" s="304"/>
      <c r="O61" s="23"/>
    </row>
    <row r="63" spans="2:15" s="1" customFormat="1" ht="15" x14ac:dyDescent="0.2">
      <c r="B63" s="68" t="s">
        <v>90</v>
      </c>
      <c r="C63" s="68"/>
      <c r="D63" s="68"/>
      <c r="E63" s="68"/>
      <c r="F63" s="68"/>
      <c r="G63" s="80" t="s">
        <v>192</v>
      </c>
      <c r="H63" s="336"/>
      <c r="I63" s="336"/>
      <c r="J63" s="336"/>
      <c r="K63" s="336"/>
      <c r="L63" s="336"/>
      <c r="M63" s="336"/>
    </row>
    <row r="64" spans="2:15" s="1" customFormat="1" ht="12.75" x14ac:dyDescent="0.2"/>
    <row r="65" spans="2:14" s="1" customFormat="1" ht="12.75" x14ac:dyDescent="0.2">
      <c r="B65" s="303" t="s">
        <v>91</v>
      </c>
      <c r="C65" s="303"/>
      <c r="D65" s="303"/>
      <c r="E65" s="303"/>
      <c r="F65" s="303"/>
      <c r="G65" s="303"/>
      <c r="H65" s="303"/>
      <c r="I65" s="303"/>
      <c r="J65" s="303"/>
      <c r="K65" s="303"/>
      <c r="L65" s="303"/>
      <c r="M65" s="303"/>
    </row>
    <row r="67" spans="2:14" ht="22.5" customHeight="1" x14ac:dyDescent="0.2">
      <c r="B67" s="5" t="s">
        <v>79</v>
      </c>
      <c r="C67" s="297" t="s">
        <v>80</v>
      </c>
      <c r="D67" s="297"/>
      <c r="E67" s="297"/>
      <c r="F67" s="297"/>
      <c r="G67" s="297"/>
      <c r="H67" s="297"/>
      <c r="I67" s="297"/>
      <c r="J67" s="297"/>
      <c r="K67" s="297"/>
      <c r="L67" s="297" t="s">
        <v>81</v>
      </c>
      <c r="M67" s="297"/>
    </row>
    <row r="68" spans="2:14" x14ac:dyDescent="0.2">
      <c r="B68" s="96"/>
      <c r="C68" s="274"/>
      <c r="D68" s="274"/>
      <c r="E68" s="274"/>
      <c r="F68" s="274"/>
      <c r="G68" s="274"/>
      <c r="H68" s="274"/>
      <c r="I68" s="274"/>
      <c r="J68" s="274"/>
      <c r="K68" s="274"/>
      <c r="L68" s="274"/>
      <c r="M68" s="274"/>
      <c r="N68" s="1"/>
    </row>
    <row r="69" spans="2:14" x14ac:dyDescent="0.2">
      <c r="B69" s="96"/>
      <c r="C69" s="274"/>
      <c r="D69" s="274"/>
      <c r="E69" s="274"/>
      <c r="F69" s="274"/>
      <c r="G69" s="274"/>
      <c r="H69" s="274"/>
      <c r="I69" s="274"/>
      <c r="J69" s="274"/>
      <c r="K69" s="274"/>
      <c r="L69" s="274"/>
      <c r="M69" s="274"/>
      <c r="N69" s="1"/>
    </row>
    <row r="70" spans="2:14" x14ac:dyDescent="0.2">
      <c r="B70" s="96"/>
      <c r="C70" s="274"/>
      <c r="D70" s="274"/>
      <c r="E70" s="274"/>
      <c r="F70" s="274"/>
      <c r="G70" s="274"/>
      <c r="H70" s="274"/>
      <c r="I70" s="274"/>
      <c r="J70" s="274"/>
      <c r="K70" s="274"/>
      <c r="L70" s="274"/>
      <c r="M70" s="274"/>
      <c r="N70" s="1"/>
    </row>
    <row r="71" spans="2:14" x14ac:dyDescent="0.2">
      <c r="B71" s="96"/>
      <c r="C71" s="274"/>
      <c r="D71" s="274"/>
      <c r="E71" s="274"/>
      <c r="F71" s="274"/>
      <c r="G71" s="274"/>
      <c r="H71" s="274"/>
      <c r="I71" s="274"/>
      <c r="J71" s="274"/>
      <c r="K71" s="274"/>
      <c r="L71" s="274"/>
      <c r="M71" s="274"/>
      <c r="N71" s="1"/>
    </row>
    <row r="72" spans="2:14" x14ac:dyDescent="0.2">
      <c r="B72" s="96"/>
      <c r="C72" s="274"/>
      <c r="D72" s="274"/>
      <c r="E72" s="274"/>
      <c r="F72" s="274"/>
      <c r="G72" s="274"/>
      <c r="H72" s="274"/>
      <c r="I72" s="274"/>
      <c r="J72" s="274"/>
      <c r="K72" s="274"/>
      <c r="L72" s="274"/>
      <c r="M72" s="274"/>
      <c r="N72" s="1"/>
    </row>
    <row r="73" spans="2:14" x14ac:dyDescent="0.2">
      <c r="B73" s="96"/>
      <c r="C73" s="274"/>
      <c r="D73" s="274"/>
      <c r="E73" s="274"/>
      <c r="F73" s="274"/>
      <c r="G73" s="274"/>
      <c r="H73" s="274"/>
      <c r="I73" s="274"/>
      <c r="J73" s="274"/>
      <c r="K73" s="274"/>
      <c r="L73" s="274"/>
      <c r="M73" s="274"/>
      <c r="N73" s="1"/>
    </row>
    <row r="74" spans="2:14" x14ac:dyDescent="0.2">
      <c r="B74" s="96"/>
      <c r="C74" s="274"/>
      <c r="D74" s="274"/>
      <c r="E74" s="274"/>
      <c r="F74" s="274"/>
      <c r="G74" s="274"/>
      <c r="H74" s="274"/>
      <c r="I74" s="274"/>
      <c r="J74" s="274"/>
      <c r="K74" s="274"/>
      <c r="L74" s="274"/>
      <c r="M74" s="274"/>
      <c r="N74" s="1"/>
    </row>
    <row r="75" spans="2:14" x14ac:dyDescent="0.2">
      <c r="B75" s="96"/>
      <c r="C75" s="274"/>
      <c r="D75" s="274"/>
      <c r="E75" s="274"/>
      <c r="F75" s="274"/>
      <c r="G75" s="274"/>
      <c r="H75" s="274"/>
      <c r="I75" s="274"/>
      <c r="J75" s="274"/>
      <c r="K75" s="274"/>
      <c r="L75" s="274"/>
      <c r="M75" s="274"/>
      <c r="N75" s="1"/>
    </row>
    <row r="76" spans="2:14" x14ac:dyDescent="0.2">
      <c r="B76" s="96"/>
      <c r="C76" s="274"/>
      <c r="D76" s="274"/>
      <c r="E76" s="274"/>
      <c r="F76" s="274"/>
      <c r="G76" s="274"/>
      <c r="H76" s="274"/>
      <c r="I76" s="274"/>
      <c r="J76" s="274"/>
      <c r="K76" s="274"/>
      <c r="L76" s="274"/>
      <c r="M76" s="274"/>
      <c r="N76" s="1"/>
    </row>
    <row r="77" spans="2:14" x14ac:dyDescent="0.2">
      <c r="B77" s="96"/>
      <c r="C77" s="274"/>
      <c r="D77" s="274"/>
      <c r="E77" s="274"/>
      <c r="F77" s="274"/>
      <c r="G77" s="274"/>
      <c r="H77" s="274"/>
      <c r="I77" s="274"/>
      <c r="J77" s="274"/>
      <c r="K77" s="274"/>
      <c r="L77" s="274"/>
      <c r="M77" s="274"/>
      <c r="N77" s="82">
        <f>10-COUNTBLANK(L68:L77)</f>
        <v>0</v>
      </c>
    </row>
    <row r="78" spans="2:14" ht="22.5" customHeight="1" x14ac:dyDescent="0.2">
      <c r="B78" s="5" t="s">
        <v>79</v>
      </c>
      <c r="C78" s="297" t="s">
        <v>82</v>
      </c>
      <c r="D78" s="297"/>
      <c r="E78" s="297"/>
      <c r="F78" s="297"/>
      <c r="G78" s="297"/>
      <c r="H78" s="297"/>
      <c r="I78" s="297"/>
      <c r="J78" s="297"/>
      <c r="K78" s="297"/>
      <c r="L78" s="297" t="s">
        <v>81</v>
      </c>
      <c r="M78" s="297"/>
    </row>
    <row r="79" spans="2:14" x14ac:dyDescent="0.2">
      <c r="B79" s="96"/>
      <c r="C79" s="274"/>
      <c r="D79" s="274"/>
      <c r="E79" s="274"/>
      <c r="F79" s="274"/>
      <c r="G79" s="274"/>
      <c r="H79" s="274"/>
      <c r="I79" s="274"/>
      <c r="J79" s="274"/>
      <c r="K79" s="274"/>
      <c r="L79" s="274"/>
      <c r="M79" s="274"/>
      <c r="N79" s="1"/>
    </row>
    <row r="80" spans="2:14" x14ac:dyDescent="0.2">
      <c r="B80" s="96"/>
      <c r="C80" s="274"/>
      <c r="D80" s="274"/>
      <c r="E80" s="274"/>
      <c r="F80" s="274"/>
      <c r="G80" s="274"/>
      <c r="H80" s="274"/>
      <c r="I80" s="274"/>
      <c r="J80" s="274"/>
      <c r="K80" s="274"/>
      <c r="L80" s="274"/>
      <c r="M80" s="274"/>
      <c r="N80" s="1"/>
    </row>
    <row r="81" spans="2:14" x14ac:dyDescent="0.2">
      <c r="B81" s="96"/>
      <c r="C81" s="274"/>
      <c r="D81" s="274"/>
      <c r="E81" s="274"/>
      <c r="F81" s="274"/>
      <c r="G81" s="274"/>
      <c r="H81" s="274"/>
      <c r="I81" s="274"/>
      <c r="J81" s="274"/>
      <c r="K81" s="274"/>
      <c r="L81" s="274"/>
      <c r="M81" s="274"/>
      <c r="N81" s="1"/>
    </row>
    <row r="82" spans="2:14" x14ac:dyDescent="0.2">
      <c r="B82" s="96"/>
      <c r="C82" s="274"/>
      <c r="D82" s="274"/>
      <c r="E82" s="274"/>
      <c r="F82" s="274"/>
      <c r="G82" s="274"/>
      <c r="H82" s="274"/>
      <c r="I82" s="274"/>
      <c r="J82" s="274"/>
      <c r="K82" s="274"/>
      <c r="L82" s="274"/>
      <c r="M82" s="274"/>
      <c r="N82" s="1"/>
    </row>
    <row r="83" spans="2:14" x14ac:dyDescent="0.2">
      <c r="B83" s="96"/>
      <c r="C83" s="274"/>
      <c r="D83" s="274"/>
      <c r="E83" s="274"/>
      <c r="F83" s="274"/>
      <c r="G83" s="274"/>
      <c r="H83" s="274"/>
      <c r="I83" s="274"/>
      <c r="J83" s="274"/>
      <c r="K83" s="274"/>
      <c r="L83" s="274"/>
      <c r="M83" s="274"/>
      <c r="N83" s="1"/>
    </row>
    <row r="84" spans="2:14" x14ac:dyDescent="0.2">
      <c r="B84" s="96"/>
      <c r="C84" s="274"/>
      <c r="D84" s="274"/>
      <c r="E84" s="274"/>
      <c r="F84" s="274"/>
      <c r="G84" s="274"/>
      <c r="H84" s="274"/>
      <c r="I84" s="274"/>
      <c r="J84" s="274"/>
      <c r="K84" s="274"/>
      <c r="L84" s="274"/>
      <c r="M84" s="274"/>
      <c r="N84" s="1"/>
    </row>
    <row r="85" spans="2:14" x14ac:dyDescent="0.2">
      <c r="B85" s="96"/>
      <c r="C85" s="274"/>
      <c r="D85" s="274"/>
      <c r="E85" s="274"/>
      <c r="F85" s="274"/>
      <c r="G85" s="274"/>
      <c r="H85" s="274"/>
      <c r="I85" s="274"/>
      <c r="J85" s="274"/>
      <c r="K85" s="274"/>
      <c r="L85" s="274"/>
      <c r="M85" s="274"/>
      <c r="N85" s="1"/>
    </row>
    <row r="86" spans="2:14" x14ac:dyDescent="0.2">
      <c r="B86" s="96"/>
      <c r="C86" s="274"/>
      <c r="D86" s="274"/>
      <c r="E86" s="274"/>
      <c r="F86" s="274"/>
      <c r="G86" s="274"/>
      <c r="H86" s="274"/>
      <c r="I86" s="274"/>
      <c r="J86" s="274"/>
      <c r="K86" s="274"/>
      <c r="L86" s="274"/>
      <c r="M86" s="274"/>
      <c r="N86" s="1"/>
    </row>
    <row r="87" spans="2:14" x14ac:dyDescent="0.2">
      <c r="B87" s="96"/>
      <c r="C87" s="274"/>
      <c r="D87" s="274"/>
      <c r="E87" s="274"/>
      <c r="F87" s="274"/>
      <c r="G87" s="274"/>
      <c r="H87" s="274"/>
      <c r="I87" s="274"/>
      <c r="J87" s="274"/>
      <c r="K87" s="274"/>
      <c r="L87" s="274"/>
      <c r="M87" s="274"/>
      <c r="N87" s="1"/>
    </row>
    <row r="88" spans="2:14" x14ac:dyDescent="0.2">
      <c r="B88" s="96"/>
      <c r="C88" s="274"/>
      <c r="D88" s="274"/>
      <c r="E88" s="274"/>
      <c r="F88" s="274"/>
      <c r="G88" s="274"/>
      <c r="H88" s="274"/>
      <c r="I88" s="274"/>
      <c r="J88" s="274"/>
      <c r="K88" s="274"/>
      <c r="L88" s="274"/>
      <c r="M88" s="274"/>
      <c r="N88" s="82">
        <f>10-COUNTBLANK(L79:L88)</f>
        <v>0</v>
      </c>
    </row>
    <row r="89" spans="2:14" x14ac:dyDescent="0.2">
      <c r="B89" s="311" t="s">
        <v>120</v>
      </c>
      <c r="C89" s="311"/>
      <c r="D89" s="311"/>
      <c r="E89" s="311"/>
      <c r="F89" s="311"/>
      <c r="G89" s="311"/>
      <c r="H89" s="311"/>
      <c r="I89" s="311"/>
      <c r="J89" s="311"/>
      <c r="K89" s="311"/>
      <c r="L89" s="311"/>
    </row>
    <row r="91" spans="2:14" ht="15" customHeight="1" x14ac:dyDescent="0.2">
      <c r="B91" s="313" t="s">
        <v>195</v>
      </c>
      <c r="C91" s="313"/>
      <c r="D91" s="313"/>
      <c r="E91" s="313"/>
      <c r="F91" s="313"/>
      <c r="G91" s="313"/>
      <c r="H91" s="313"/>
      <c r="I91" s="313"/>
      <c r="J91" s="313"/>
      <c r="K91" s="313"/>
      <c r="L91" s="313"/>
      <c r="M91" s="313"/>
    </row>
    <row r="92" spans="2:14" ht="33" customHeight="1" x14ac:dyDescent="0.2">
      <c r="B92" s="313"/>
      <c r="C92" s="313"/>
      <c r="D92" s="313"/>
      <c r="E92" s="313"/>
      <c r="F92" s="313"/>
      <c r="G92" s="313"/>
      <c r="H92" s="313"/>
      <c r="I92" s="313"/>
      <c r="J92" s="313"/>
      <c r="K92" s="313"/>
      <c r="L92" s="313"/>
      <c r="M92" s="313"/>
    </row>
    <row r="93" spans="2:14" ht="22.5" customHeight="1" x14ac:dyDescent="0.2">
      <c r="B93" s="5" t="s">
        <v>79</v>
      </c>
      <c r="C93" s="297" t="s">
        <v>121</v>
      </c>
      <c r="D93" s="297"/>
      <c r="E93" s="297"/>
      <c r="F93" s="297"/>
      <c r="G93" s="297"/>
      <c r="H93" s="297"/>
      <c r="I93" s="297"/>
      <c r="J93" s="297"/>
      <c r="K93" s="297"/>
      <c r="L93" s="297" t="s">
        <v>85</v>
      </c>
      <c r="M93" s="297"/>
    </row>
    <row r="94" spans="2:14" x14ac:dyDescent="0.2">
      <c r="B94" s="96"/>
      <c r="C94" s="274"/>
      <c r="D94" s="274"/>
      <c r="E94" s="274"/>
      <c r="F94" s="274"/>
      <c r="G94" s="274"/>
      <c r="H94" s="274"/>
      <c r="I94" s="274"/>
      <c r="J94" s="274"/>
      <c r="K94" s="274"/>
      <c r="L94" s="274"/>
      <c r="M94" s="274"/>
    </row>
    <row r="95" spans="2:14" x14ac:dyDescent="0.2">
      <c r="B95" s="96"/>
      <c r="C95" s="274"/>
      <c r="D95" s="274"/>
      <c r="E95" s="274"/>
      <c r="F95" s="274"/>
      <c r="G95" s="274"/>
      <c r="H95" s="274"/>
      <c r="I95" s="274"/>
      <c r="J95" s="274"/>
      <c r="K95" s="274"/>
      <c r="L95" s="274"/>
      <c r="M95" s="274"/>
    </row>
    <row r="96" spans="2:14" x14ac:dyDescent="0.2">
      <c r="B96" s="96"/>
      <c r="C96" s="274"/>
      <c r="D96" s="274"/>
      <c r="E96" s="274"/>
      <c r="F96" s="274"/>
      <c r="G96" s="274"/>
      <c r="H96" s="274"/>
      <c r="I96" s="274"/>
      <c r="J96" s="274"/>
      <c r="K96" s="274"/>
      <c r="L96" s="274"/>
      <c r="M96" s="274"/>
    </row>
    <row r="97" spans="2:15" x14ac:dyDescent="0.2">
      <c r="B97" s="96"/>
      <c r="C97" s="274"/>
      <c r="D97" s="274"/>
      <c r="E97" s="274"/>
      <c r="F97" s="274"/>
      <c r="G97" s="274"/>
      <c r="H97" s="274"/>
      <c r="I97" s="274"/>
      <c r="J97" s="274"/>
      <c r="K97" s="274"/>
      <c r="L97" s="274"/>
      <c r="M97" s="274"/>
    </row>
    <row r="98" spans="2:15" x14ac:dyDescent="0.2">
      <c r="B98" s="96"/>
      <c r="C98" s="274"/>
      <c r="D98" s="274"/>
      <c r="E98" s="274"/>
      <c r="F98" s="274"/>
      <c r="G98" s="274"/>
      <c r="H98" s="274"/>
      <c r="I98" s="274"/>
      <c r="J98" s="274"/>
      <c r="K98" s="274"/>
      <c r="L98" s="274"/>
      <c r="M98" s="274"/>
    </row>
    <row r="99" spans="2:15" x14ac:dyDescent="0.2">
      <c r="B99" s="96"/>
      <c r="C99" s="274"/>
      <c r="D99" s="274"/>
      <c r="E99" s="274"/>
      <c r="F99" s="274"/>
      <c r="G99" s="274"/>
      <c r="H99" s="274"/>
      <c r="I99" s="274"/>
      <c r="J99" s="274"/>
      <c r="K99" s="274"/>
      <c r="L99" s="274"/>
      <c r="M99" s="274"/>
    </row>
    <row r="100" spans="2:15" x14ac:dyDescent="0.2">
      <c r="B100" s="96"/>
      <c r="C100" s="274"/>
      <c r="D100" s="274"/>
      <c r="E100" s="274"/>
      <c r="F100" s="274"/>
      <c r="G100" s="274"/>
      <c r="H100" s="274"/>
      <c r="I100" s="274"/>
      <c r="J100" s="274"/>
      <c r="K100" s="274"/>
      <c r="L100" s="274"/>
      <c r="M100" s="274"/>
    </row>
    <row r="101" spans="2:15" x14ac:dyDescent="0.2">
      <c r="B101" s="96"/>
      <c r="C101" s="274"/>
      <c r="D101" s="274"/>
      <c r="E101" s="274"/>
      <c r="F101" s="274"/>
      <c r="G101" s="274"/>
      <c r="H101" s="274"/>
      <c r="I101" s="274"/>
      <c r="J101" s="274"/>
      <c r="K101" s="274"/>
      <c r="L101" s="274"/>
      <c r="M101" s="274"/>
    </row>
    <row r="102" spans="2:15" x14ac:dyDescent="0.2">
      <c r="B102" s="96"/>
      <c r="C102" s="274"/>
      <c r="D102" s="274"/>
      <c r="E102" s="274"/>
      <c r="F102" s="274"/>
      <c r="G102" s="274"/>
      <c r="H102" s="274"/>
      <c r="I102" s="274"/>
      <c r="J102" s="274"/>
      <c r="K102" s="274"/>
      <c r="L102" s="274"/>
      <c r="M102" s="274"/>
    </row>
    <row r="103" spans="2:15" x14ac:dyDescent="0.2">
      <c r="B103" s="96"/>
      <c r="C103" s="274"/>
      <c r="D103" s="274"/>
      <c r="E103" s="274"/>
      <c r="F103" s="274"/>
      <c r="G103" s="274"/>
      <c r="H103" s="274"/>
      <c r="I103" s="274"/>
      <c r="J103" s="274"/>
      <c r="K103" s="274"/>
      <c r="L103" s="274"/>
      <c r="M103" s="274"/>
      <c r="N103" s="82">
        <f>10-COUNTBLANK(L94:L103)</f>
        <v>0</v>
      </c>
    </row>
    <row r="104" spans="2:15" x14ac:dyDescent="0.2">
      <c r="B104" s="344" t="s">
        <v>122</v>
      </c>
      <c r="C104" s="344"/>
      <c r="D104" s="344"/>
      <c r="E104" s="344"/>
      <c r="F104" s="344"/>
      <c r="G104" s="344"/>
      <c r="H104" s="344"/>
      <c r="I104" s="344"/>
      <c r="J104" s="344"/>
      <c r="K104" s="344"/>
      <c r="L104" s="344"/>
    </row>
    <row r="106" spans="2:15" x14ac:dyDescent="0.2">
      <c r="B106" s="303" t="s">
        <v>95</v>
      </c>
      <c r="C106" s="303"/>
      <c r="D106" s="303"/>
      <c r="E106" s="303"/>
      <c r="F106" s="303"/>
      <c r="G106" s="303"/>
      <c r="H106" s="303"/>
      <c r="I106" s="303"/>
      <c r="J106" s="303"/>
      <c r="K106" s="303"/>
      <c r="L106" s="303"/>
      <c r="M106" s="303"/>
      <c r="O106" s="23"/>
    </row>
    <row r="108" spans="2:15" ht="34.5" customHeight="1" x14ac:dyDescent="0.2">
      <c r="B108" s="5" t="s">
        <v>79</v>
      </c>
      <c r="C108" s="297" t="s">
        <v>88</v>
      </c>
      <c r="D108" s="297"/>
      <c r="E108" s="297"/>
      <c r="F108" s="297"/>
      <c r="G108" s="297"/>
      <c r="H108" s="297"/>
      <c r="I108" s="297"/>
      <c r="J108" s="297"/>
      <c r="K108" s="297"/>
      <c r="L108" s="297" t="s">
        <v>96</v>
      </c>
      <c r="M108" s="297"/>
    </row>
    <row r="109" spans="2:15" x14ac:dyDescent="0.2">
      <c r="B109" s="28"/>
      <c r="C109" s="340"/>
      <c r="D109" s="340"/>
      <c r="E109" s="340"/>
      <c r="F109" s="340"/>
      <c r="G109" s="340"/>
      <c r="H109" s="340"/>
      <c r="I109" s="340"/>
      <c r="J109" s="340"/>
      <c r="K109" s="340"/>
      <c r="L109" s="341"/>
      <c r="M109" s="341"/>
    </row>
    <row r="110" spans="2:15" x14ac:dyDescent="0.2">
      <c r="B110" s="28"/>
      <c r="C110" s="340"/>
      <c r="D110" s="340"/>
      <c r="E110" s="340"/>
      <c r="F110" s="340"/>
      <c r="G110" s="340"/>
      <c r="H110" s="340"/>
      <c r="I110" s="340"/>
      <c r="J110" s="340"/>
      <c r="K110" s="340"/>
      <c r="L110" s="341"/>
      <c r="M110" s="341"/>
    </row>
    <row r="111" spans="2:15" x14ac:dyDescent="0.2">
      <c r="B111" s="102"/>
      <c r="C111" s="103"/>
      <c r="D111" s="103"/>
      <c r="E111" s="103"/>
      <c r="F111" s="103"/>
      <c r="G111" s="103"/>
      <c r="H111" s="103"/>
      <c r="I111" s="103"/>
      <c r="J111" s="104"/>
      <c r="K111" s="79" t="s">
        <v>182</v>
      </c>
      <c r="L111" s="276">
        <f>SUM(L108:M110)</f>
        <v>0</v>
      </c>
      <c r="M111" s="277"/>
    </row>
    <row r="112" spans="2:15" x14ac:dyDescent="0.2">
      <c r="B112" s="342" t="s">
        <v>199</v>
      </c>
      <c r="C112" s="342"/>
      <c r="D112" s="342"/>
      <c r="E112" s="342"/>
      <c r="F112" s="342"/>
      <c r="G112" s="342"/>
      <c r="H112" s="342"/>
      <c r="I112" s="342"/>
      <c r="J112" s="342"/>
      <c r="K112" s="343"/>
    </row>
    <row r="114" spans="2:13" ht="15.75" customHeight="1" x14ac:dyDescent="0.2">
      <c r="B114" s="299" t="s">
        <v>97</v>
      </c>
      <c r="C114" s="299"/>
      <c r="D114" s="299"/>
      <c r="E114" s="299"/>
      <c r="F114" s="299"/>
      <c r="G114" s="299"/>
      <c r="H114" s="299"/>
      <c r="I114" s="299"/>
      <c r="J114" s="299"/>
      <c r="K114" s="299"/>
      <c r="L114" s="299"/>
      <c r="M114" s="299"/>
    </row>
    <row r="115" spans="2:13" x14ac:dyDescent="0.2">
      <c r="B115" s="6"/>
      <c r="C115" s="6"/>
      <c r="D115" s="6"/>
      <c r="E115" s="6"/>
      <c r="F115" s="6"/>
      <c r="G115" s="6"/>
      <c r="H115" s="6"/>
      <c r="I115" s="6"/>
      <c r="J115" s="6"/>
      <c r="K115" s="6"/>
      <c r="L115" s="6"/>
      <c r="M115" s="6"/>
    </row>
    <row r="116" spans="2:13" x14ac:dyDescent="0.2">
      <c r="B116" s="7"/>
      <c r="C116" s="112"/>
      <c r="D116" s="7"/>
      <c r="E116" s="7"/>
      <c r="F116" s="7"/>
      <c r="G116" s="7"/>
      <c r="H116" s="7"/>
      <c r="I116" s="7"/>
      <c r="J116" s="7"/>
      <c r="K116" s="7"/>
      <c r="L116" s="7"/>
      <c r="M116" s="7"/>
    </row>
    <row r="117" spans="2:13" x14ac:dyDescent="0.2">
      <c r="C117" s="16" t="s">
        <v>206</v>
      </c>
      <c r="D117" s="8"/>
      <c r="E117" s="8"/>
      <c r="F117" s="8"/>
      <c r="G117" s="8"/>
      <c r="H117" s="8"/>
      <c r="I117" s="8"/>
      <c r="J117" s="8"/>
      <c r="K117" s="8"/>
      <c r="L117" s="9"/>
      <c r="M117" s="9"/>
    </row>
    <row r="118" spans="2:13" x14ac:dyDescent="0.2">
      <c r="L118" s="11"/>
      <c r="M118" s="11"/>
    </row>
    <row r="119" spans="2:13" x14ac:dyDescent="0.2">
      <c r="B119" s="279" t="s">
        <v>98</v>
      </c>
      <c r="C119" s="279"/>
      <c r="D119" s="279"/>
      <c r="E119" s="279"/>
      <c r="F119" s="279"/>
      <c r="G119" s="279"/>
      <c r="H119" s="279"/>
      <c r="I119" s="279"/>
      <c r="J119" s="279"/>
      <c r="K119" s="279"/>
      <c r="L119" s="279"/>
      <c r="M119" s="279"/>
    </row>
    <row r="120" spans="2:13" x14ac:dyDescent="0.2">
      <c r="B120" s="301" t="s">
        <v>99</v>
      </c>
      <c r="C120" s="301"/>
      <c r="D120" s="301"/>
      <c r="E120" s="301"/>
      <c r="F120" s="301"/>
      <c r="G120" s="301"/>
      <c r="H120" s="301"/>
      <c r="I120" s="301"/>
      <c r="J120" s="301"/>
      <c r="K120" s="301"/>
      <c r="L120" s="301"/>
      <c r="M120" s="301"/>
    </row>
    <row r="121" spans="2:13" x14ac:dyDescent="0.2">
      <c r="B121" s="301"/>
      <c r="C121" s="301"/>
      <c r="D121" s="301"/>
      <c r="E121" s="301"/>
      <c r="F121" s="301"/>
      <c r="G121" s="301"/>
      <c r="H121" s="301"/>
      <c r="I121" s="301"/>
      <c r="J121" s="301"/>
      <c r="K121" s="301"/>
      <c r="L121" s="301"/>
      <c r="M121" s="301"/>
    </row>
    <row r="122" spans="2:13" ht="15" x14ac:dyDescent="0.25">
      <c r="B122" s="12" t="s">
        <v>100</v>
      </c>
    </row>
    <row r="124" spans="2:13" x14ac:dyDescent="0.2">
      <c r="B124" s="299" t="s">
        <v>101</v>
      </c>
      <c r="C124" s="299"/>
      <c r="D124" s="299"/>
      <c r="E124" s="299"/>
      <c r="F124" s="299"/>
      <c r="G124" s="299"/>
      <c r="H124" s="299"/>
      <c r="I124" s="299"/>
      <c r="J124" s="299"/>
      <c r="K124" s="299"/>
      <c r="L124" s="299"/>
      <c r="M124" s="299"/>
    </row>
    <row r="126" spans="2:13" x14ac:dyDescent="0.2">
      <c r="B126" s="63"/>
      <c r="C126" s="105"/>
      <c r="D126" s="63"/>
      <c r="E126" s="63"/>
      <c r="F126" s="63"/>
      <c r="G126" s="63"/>
      <c r="H126" s="63"/>
      <c r="I126" s="63"/>
    </row>
    <row r="127" spans="2:13" x14ac:dyDescent="0.2">
      <c r="C127" s="339" t="s">
        <v>185</v>
      </c>
      <c r="D127" s="339"/>
      <c r="E127" s="339"/>
      <c r="F127" s="339"/>
      <c r="G127" s="339"/>
      <c r="H127" s="339"/>
      <c r="I127" s="339"/>
    </row>
    <row r="129" spans="2:15" x14ac:dyDescent="0.2">
      <c r="B129" s="298" t="s">
        <v>102</v>
      </c>
      <c r="C129" s="298"/>
      <c r="D129" s="298"/>
      <c r="E129" s="298"/>
      <c r="F129" s="298"/>
      <c r="G129" s="298"/>
      <c r="H129" s="298"/>
      <c r="I129" s="298"/>
      <c r="J129" s="298"/>
      <c r="K129" s="298"/>
      <c r="L129" s="298"/>
      <c r="M129" s="298"/>
    </row>
    <row r="131" spans="2:15" x14ac:dyDescent="0.2">
      <c r="B131" s="297" t="s">
        <v>103</v>
      </c>
      <c r="C131" s="297"/>
      <c r="D131" s="297"/>
      <c r="E131" s="297"/>
      <c r="F131" s="297"/>
      <c r="G131" s="297"/>
      <c r="H131" s="297"/>
      <c r="I131" s="297"/>
      <c r="J131" s="297"/>
      <c r="K131" s="297"/>
      <c r="L131" s="297" t="s">
        <v>104</v>
      </c>
      <c r="M131" s="297"/>
      <c r="N131" s="194" t="s">
        <v>243</v>
      </c>
    </row>
    <row r="132" spans="2:15" x14ac:dyDescent="0.2">
      <c r="B132" s="274"/>
      <c r="C132" s="274"/>
      <c r="D132" s="274"/>
      <c r="E132" s="274"/>
      <c r="F132" s="274"/>
      <c r="G132" s="274"/>
      <c r="H132" s="274"/>
      <c r="I132" s="274"/>
      <c r="J132" s="274"/>
      <c r="K132" s="274"/>
      <c r="L132" s="338"/>
      <c r="M132" s="338"/>
      <c r="N132" s="194" t="s">
        <v>244</v>
      </c>
    </row>
    <row r="133" spans="2:15" x14ac:dyDescent="0.2">
      <c r="B133" s="274"/>
      <c r="C133" s="274"/>
      <c r="D133" s="274"/>
      <c r="E133" s="274"/>
      <c r="F133" s="274"/>
      <c r="G133" s="274"/>
      <c r="H133" s="274"/>
      <c r="I133" s="274"/>
      <c r="J133" s="274"/>
      <c r="K133" s="274"/>
      <c r="L133" s="338"/>
      <c r="M133" s="338"/>
      <c r="N133" s="82">
        <f>2-COUNTBLANK(L132:L133)</f>
        <v>0</v>
      </c>
    </row>
    <row r="135" spans="2:15" x14ac:dyDescent="0.2">
      <c r="B135" s="279" t="s">
        <v>105</v>
      </c>
      <c r="C135" s="279"/>
      <c r="D135" s="279"/>
      <c r="E135" s="279"/>
      <c r="F135" s="279"/>
      <c r="G135" s="279"/>
      <c r="H135" s="279"/>
      <c r="I135" s="279"/>
      <c r="J135" s="279"/>
      <c r="K135" s="279"/>
      <c r="L135" s="279"/>
      <c r="M135" s="279"/>
    </row>
    <row r="137" spans="2:15" ht="34.5" customHeight="1" x14ac:dyDescent="0.2">
      <c r="B137" s="297" t="s">
        <v>106</v>
      </c>
      <c r="C137" s="297"/>
      <c r="D137" s="297" t="s">
        <v>107</v>
      </c>
      <c r="E137" s="297"/>
      <c r="F137" s="297"/>
      <c r="G137" s="297"/>
      <c r="H137" s="297"/>
      <c r="I137" s="297"/>
      <c r="J137" s="297"/>
      <c r="K137" s="297"/>
      <c r="L137" s="297"/>
      <c r="M137" s="5" t="s">
        <v>108</v>
      </c>
    </row>
    <row r="138" spans="2:15" x14ac:dyDescent="0.2">
      <c r="B138" s="274"/>
      <c r="C138" s="274"/>
      <c r="D138" s="280"/>
      <c r="E138" s="280"/>
      <c r="F138" s="280"/>
      <c r="G138" s="280"/>
      <c r="H138" s="280"/>
      <c r="I138" s="280"/>
      <c r="J138" s="280"/>
      <c r="K138" s="280"/>
      <c r="L138" s="280"/>
      <c r="M138" s="90"/>
      <c r="O138" s="154" t="s">
        <v>186</v>
      </c>
    </row>
    <row r="139" spans="2:15" x14ac:dyDescent="0.2">
      <c r="B139" s="274"/>
      <c r="C139" s="274"/>
      <c r="D139" s="280"/>
      <c r="E139" s="280"/>
      <c r="F139" s="280"/>
      <c r="G139" s="280"/>
      <c r="H139" s="280"/>
      <c r="I139" s="280"/>
      <c r="J139" s="280"/>
      <c r="K139" s="280"/>
      <c r="L139" s="280"/>
      <c r="M139" s="106"/>
      <c r="O139" s="155" t="s">
        <v>187</v>
      </c>
    </row>
    <row r="140" spans="2:15" x14ac:dyDescent="0.2">
      <c r="B140" s="274"/>
      <c r="C140" s="274"/>
      <c r="D140" s="280"/>
      <c r="E140" s="280"/>
      <c r="F140" s="280"/>
      <c r="G140" s="280"/>
      <c r="H140" s="280"/>
      <c r="I140" s="280"/>
      <c r="J140" s="280"/>
      <c r="K140" s="280"/>
      <c r="L140" s="280"/>
      <c r="M140" s="106"/>
      <c r="O140" s="155" t="s">
        <v>225</v>
      </c>
    </row>
    <row r="141" spans="2:15" x14ac:dyDescent="0.2">
      <c r="B141" s="274"/>
      <c r="C141" s="274"/>
      <c r="D141" s="280"/>
      <c r="E141" s="280"/>
      <c r="F141" s="280"/>
      <c r="G141" s="280"/>
      <c r="H141" s="280"/>
      <c r="I141" s="280"/>
      <c r="J141" s="280"/>
      <c r="K141" s="280"/>
      <c r="L141" s="280"/>
      <c r="M141" s="106"/>
      <c r="O141" s="155" t="s">
        <v>188</v>
      </c>
    </row>
    <row r="142" spans="2:15" x14ac:dyDescent="0.2">
      <c r="B142" s="274"/>
      <c r="C142" s="274"/>
      <c r="D142" s="280"/>
      <c r="E142" s="280"/>
      <c r="F142" s="280"/>
      <c r="G142" s="280"/>
      <c r="H142" s="280"/>
      <c r="I142" s="280"/>
      <c r="J142" s="280"/>
      <c r="K142" s="280"/>
      <c r="L142" s="280"/>
      <c r="M142" s="106"/>
      <c r="O142" s="155" t="s">
        <v>226</v>
      </c>
    </row>
    <row r="143" spans="2:15" x14ac:dyDescent="0.2">
      <c r="B143" s="274"/>
      <c r="C143" s="274"/>
      <c r="D143" s="280"/>
      <c r="E143" s="280"/>
      <c r="F143" s="280"/>
      <c r="G143" s="280"/>
      <c r="H143" s="280"/>
      <c r="I143" s="280"/>
      <c r="J143" s="280"/>
      <c r="K143" s="280"/>
      <c r="L143" s="280"/>
      <c r="M143" s="106"/>
      <c r="O143" s="155" t="s">
        <v>230</v>
      </c>
    </row>
    <row r="144" spans="2:15" x14ac:dyDescent="0.2">
      <c r="B144" s="274"/>
      <c r="C144" s="274"/>
      <c r="D144" s="280"/>
      <c r="E144" s="280"/>
      <c r="F144" s="280"/>
      <c r="G144" s="280"/>
      <c r="H144" s="280"/>
      <c r="I144" s="280"/>
      <c r="J144" s="280"/>
      <c r="K144" s="280"/>
      <c r="L144" s="280"/>
      <c r="M144" s="106"/>
      <c r="O144" s="155" t="s">
        <v>268</v>
      </c>
    </row>
    <row r="145" spans="2:15" x14ac:dyDescent="0.2">
      <c r="B145" s="274"/>
      <c r="C145" s="274"/>
      <c r="D145" s="280"/>
      <c r="E145" s="280"/>
      <c r="F145" s="280"/>
      <c r="G145" s="280"/>
      <c r="H145" s="280"/>
      <c r="I145" s="280"/>
      <c r="J145" s="280"/>
      <c r="K145" s="280"/>
      <c r="L145" s="280"/>
      <c r="M145" s="106"/>
      <c r="O145" s="155" t="s">
        <v>227</v>
      </c>
    </row>
    <row r="146" spans="2:15" x14ac:dyDescent="0.2">
      <c r="B146" s="274"/>
      <c r="C146" s="274"/>
      <c r="D146" s="280"/>
      <c r="E146" s="280"/>
      <c r="F146" s="280"/>
      <c r="G146" s="280"/>
      <c r="H146" s="280"/>
      <c r="I146" s="280"/>
      <c r="J146" s="280"/>
      <c r="K146" s="280"/>
      <c r="L146" s="280"/>
      <c r="M146" s="106"/>
      <c r="O146" s="155" t="s">
        <v>229</v>
      </c>
    </row>
    <row r="147" spans="2:15" x14ac:dyDescent="0.2">
      <c r="B147" s="274"/>
      <c r="C147" s="274"/>
      <c r="D147" s="280"/>
      <c r="E147" s="280"/>
      <c r="F147" s="280"/>
      <c r="G147" s="280"/>
      <c r="H147" s="280"/>
      <c r="I147" s="280"/>
      <c r="J147" s="280"/>
      <c r="K147" s="280"/>
      <c r="L147" s="280"/>
      <c r="M147" s="106"/>
      <c r="O147" s="155" t="s">
        <v>231</v>
      </c>
    </row>
    <row r="148" spans="2:15" x14ac:dyDescent="0.2">
      <c r="B148" s="274"/>
      <c r="C148" s="274"/>
      <c r="D148" s="280"/>
      <c r="E148" s="280"/>
      <c r="F148" s="280"/>
      <c r="G148" s="280"/>
      <c r="H148" s="280"/>
      <c r="I148" s="280"/>
      <c r="J148" s="280"/>
      <c r="K148" s="280"/>
      <c r="L148" s="280"/>
      <c r="M148" s="106"/>
    </row>
    <row r="149" spans="2:15" x14ac:dyDescent="0.2">
      <c r="B149" s="274"/>
      <c r="C149" s="274"/>
      <c r="D149" s="280"/>
      <c r="E149" s="280"/>
      <c r="F149" s="280"/>
      <c r="G149" s="280"/>
      <c r="H149" s="280"/>
      <c r="I149" s="280"/>
      <c r="J149" s="280"/>
      <c r="K149" s="280"/>
      <c r="L149" s="280"/>
      <c r="M149" s="106"/>
    </row>
    <row r="150" spans="2:15" x14ac:dyDescent="0.2">
      <c r="B150" s="274"/>
      <c r="C150" s="274"/>
      <c r="D150" s="280"/>
      <c r="E150" s="280"/>
      <c r="F150" s="280"/>
      <c r="G150" s="280"/>
      <c r="H150" s="280"/>
      <c r="I150" s="280"/>
      <c r="J150" s="280"/>
      <c r="K150" s="280"/>
      <c r="L150" s="280"/>
      <c r="M150" s="106"/>
    </row>
    <row r="151" spans="2:15" x14ac:dyDescent="0.2">
      <c r="B151" s="274"/>
      <c r="C151" s="274"/>
      <c r="D151" s="280"/>
      <c r="E151" s="280"/>
      <c r="F151" s="280"/>
      <c r="G151" s="280"/>
      <c r="H151" s="280"/>
      <c r="I151" s="280"/>
      <c r="J151" s="280"/>
      <c r="K151" s="280"/>
      <c r="L151" s="280"/>
      <c r="M151" s="106"/>
    </row>
    <row r="152" spans="2:15" x14ac:dyDescent="0.2">
      <c r="B152" s="274"/>
      <c r="C152" s="274"/>
      <c r="D152" s="280"/>
      <c r="E152" s="280"/>
      <c r="F152" s="280"/>
      <c r="G152" s="280"/>
      <c r="H152" s="280"/>
      <c r="I152" s="280"/>
      <c r="J152" s="280"/>
      <c r="K152" s="280"/>
      <c r="L152" s="280"/>
      <c r="M152" s="106"/>
    </row>
    <row r="153" spans="2:15" x14ac:dyDescent="0.2">
      <c r="B153" s="274"/>
      <c r="C153" s="274"/>
      <c r="D153" s="280"/>
      <c r="E153" s="280"/>
      <c r="F153" s="280"/>
      <c r="G153" s="280"/>
      <c r="H153" s="280"/>
      <c r="I153" s="280"/>
      <c r="J153" s="280"/>
      <c r="K153" s="280"/>
      <c r="L153" s="280"/>
      <c r="M153" s="106"/>
    </row>
    <row r="154" spans="2:15" x14ac:dyDescent="0.2">
      <c r="B154" s="29"/>
      <c r="C154" s="29"/>
      <c r="D154" s="29"/>
      <c r="E154" s="29"/>
      <c r="F154" s="29"/>
      <c r="G154" s="29"/>
      <c r="H154" s="29"/>
      <c r="I154" s="29"/>
      <c r="J154" s="29"/>
      <c r="K154" s="29"/>
      <c r="L154" s="29"/>
      <c r="M154" s="30"/>
    </row>
    <row r="155" spans="2:15" s="13" customFormat="1" ht="15" x14ac:dyDescent="0.2">
      <c r="B155" s="279" t="s">
        <v>191</v>
      </c>
      <c r="C155" s="279"/>
      <c r="D155" s="279"/>
      <c r="E155" s="279"/>
      <c r="F155" s="279"/>
      <c r="G155" s="279"/>
      <c r="H155" s="279"/>
      <c r="I155" s="279"/>
      <c r="J155" s="279"/>
      <c r="K155" s="279"/>
      <c r="L155" s="279"/>
      <c r="M155" s="279"/>
    </row>
    <row r="156" spans="2:15" x14ac:dyDescent="0.2">
      <c r="B156" s="295" t="s">
        <v>218</v>
      </c>
      <c r="C156" s="296"/>
      <c r="D156" s="296"/>
      <c r="E156" s="296"/>
      <c r="F156" s="296"/>
      <c r="G156" s="296"/>
      <c r="H156" s="296"/>
      <c r="I156" s="296"/>
      <c r="J156" s="296"/>
      <c r="K156" s="296"/>
      <c r="L156" s="296"/>
    </row>
    <row r="157" spans="2:15" x14ac:dyDescent="0.2">
      <c r="B157" s="278" t="s">
        <v>189</v>
      </c>
      <c r="C157" s="278"/>
      <c r="D157" s="278"/>
      <c r="E157" s="278"/>
      <c r="F157" s="278"/>
      <c r="G157" s="278"/>
      <c r="H157" s="278"/>
      <c r="I157" s="278"/>
      <c r="J157" s="278"/>
      <c r="K157" s="278"/>
      <c r="L157" s="278"/>
      <c r="M157" s="90"/>
    </row>
    <row r="158" spans="2:15" x14ac:dyDescent="0.2">
      <c r="B158" s="278" t="s">
        <v>269</v>
      </c>
      <c r="C158" s="278"/>
      <c r="D158" s="278"/>
      <c r="E158" s="278"/>
      <c r="F158" s="278"/>
      <c r="G158" s="278"/>
      <c r="H158" s="278"/>
      <c r="I158" s="278"/>
      <c r="J158" s="278"/>
      <c r="K158" s="278"/>
      <c r="L158" s="278"/>
      <c r="M158" s="90"/>
    </row>
    <row r="160" spans="2:15" ht="15" x14ac:dyDescent="0.2">
      <c r="B160" s="279" t="s">
        <v>123</v>
      </c>
      <c r="C160" s="279"/>
      <c r="D160" s="279"/>
      <c r="E160" s="279"/>
      <c r="F160" s="279"/>
      <c r="G160" s="279"/>
      <c r="H160" s="279"/>
      <c r="I160" s="279"/>
      <c r="J160" s="279"/>
      <c r="K160" s="279"/>
      <c r="L160" s="279"/>
      <c r="M160" s="279"/>
    </row>
    <row r="162" spans="2:13" x14ac:dyDescent="0.2">
      <c r="C162" s="108"/>
    </row>
    <row r="163" spans="2:13" x14ac:dyDescent="0.2">
      <c r="C163" s="294" t="s">
        <v>124</v>
      </c>
      <c r="D163" s="294"/>
      <c r="E163" s="294"/>
      <c r="F163" s="294"/>
      <c r="G163" s="294"/>
      <c r="H163" s="294"/>
      <c r="I163" s="294"/>
      <c r="J163" s="294"/>
      <c r="K163" s="294"/>
      <c r="L163" s="294"/>
      <c r="M163" s="294"/>
    </row>
    <row r="164" spans="2:13" x14ac:dyDescent="0.2">
      <c r="C164" s="18"/>
    </row>
    <row r="166" spans="2:13" ht="15" thickBot="1" x14ac:dyDescent="0.25">
      <c r="B166" s="273" t="s">
        <v>113</v>
      </c>
      <c r="C166" s="273"/>
      <c r="D166" s="273"/>
      <c r="E166" s="273"/>
      <c r="F166" s="273"/>
      <c r="G166" s="273"/>
      <c r="H166" s="273"/>
      <c r="I166" s="273"/>
      <c r="J166" s="273"/>
      <c r="K166" s="273"/>
      <c r="L166" s="273"/>
      <c r="M166" s="273"/>
    </row>
    <row r="167" spans="2:13" ht="15" thickTop="1" x14ac:dyDescent="0.2"/>
    <row r="168" spans="2:13" x14ac:dyDescent="0.2">
      <c r="B168" s="279" t="s">
        <v>278</v>
      </c>
      <c r="C168" s="279"/>
      <c r="D168" s="279"/>
      <c r="E168" s="279"/>
      <c r="F168" s="279"/>
      <c r="G168" s="279"/>
      <c r="H168" s="279"/>
      <c r="I168" s="279"/>
      <c r="J168" s="279"/>
      <c r="K168" s="279"/>
      <c r="L168" s="279"/>
      <c r="M168" s="279"/>
    </row>
    <row r="169" spans="2:13" x14ac:dyDescent="0.2">
      <c r="B169" s="283" t="s">
        <v>115</v>
      </c>
      <c r="C169" s="283"/>
      <c r="D169" s="283"/>
      <c r="E169" s="283"/>
      <c r="F169" s="283"/>
      <c r="G169" s="283"/>
      <c r="H169" s="283"/>
      <c r="I169" s="283"/>
      <c r="J169" s="283"/>
      <c r="K169" s="283"/>
      <c r="L169" s="283"/>
      <c r="M169" s="283"/>
    </row>
    <row r="170" spans="2:13" ht="7.5" customHeight="1" x14ac:dyDescent="0.2">
      <c r="C170" s="18"/>
    </row>
    <row r="171" spans="2:13" ht="14.25" customHeight="1" x14ac:dyDescent="0.2">
      <c r="B171" s="284" t="s">
        <v>290</v>
      </c>
      <c r="C171" s="284"/>
      <c r="D171" s="284"/>
      <c r="E171" s="284"/>
      <c r="F171" s="284"/>
      <c r="G171" s="284"/>
      <c r="H171" s="284"/>
      <c r="I171" s="284"/>
      <c r="J171" s="284"/>
      <c r="K171" s="284"/>
      <c r="L171" s="284"/>
      <c r="M171" s="284"/>
    </row>
    <row r="172" spans="2:13" x14ac:dyDescent="0.2">
      <c r="B172" s="284"/>
      <c r="C172" s="284"/>
      <c r="D172" s="284"/>
      <c r="E172" s="284"/>
      <c r="F172" s="284"/>
      <c r="G172" s="284"/>
      <c r="H172" s="284"/>
      <c r="I172" s="284"/>
      <c r="J172" s="284"/>
      <c r="K172" s="284"/>
      <c r="L172" s="284"/>
      <c r="M172" s="284"/>
    </row>
    <row r="174" spans="2:13" s="53" customFormat="1" x14ac:dyDescent="0.2">
      <c r="B174" s="279" t="s">
        <v>193</v>
      </c>
      <c r="C174" s="279"/>
      <c r="D174" s="279"/>
      <c r="E174" s="279"/>
      <c r="F174" s="279"/>
      <c r="G174" s="279"/>
      <c r="H174" s="279"/>
      <c r="I174" s="279"/>
      <c r="J174" s="279"/>
      <c r="K174" s="279"/>
      <c r="L174" s="279"/>
      <c r="M174" s="279"/>
    </row>
    <row r="175" spans="2:13" ht="7.5" customHeight="1" x14ac:dyDescent="0.2"/>
    <row r="176" spans="2:13" ht="14.25" customHeight="1" x14ac:dyDescent="0.2">
      <c r="B176" s="284" t="s">
        <v>290</v>
      </c>
      <c r="C176" s="284"/>
      <c r="D176" s="284"/>
      <c r="E176" s="284"/>
      <c r="F176" s="284"/>
      <c r="G176" s="284"/>
      <c r="H176" s="284"/>
      <c r="I176" s="284"/>
      <c r="J176" s="284"/>
      <c r="K176" s="284"/>
      <c r="L176" s="284"/>
      <c r="M176" s="284"/>
    </row>
    <row r="177" spans="2:13" x14ac:dyDescent="0.2">
      <c r="B177" s="284"/>
      <c r="C177" s="284"/>
      <c r="D177" s="284"/>
      <c r="E177" s="284"/>
      <c r="F177" s="284"/>
      <c r="G177" s="284"/>
      <c r="H177" s="284"/>
      <c r="I177" s="284"/>
      <c r="J177" s="284"/>
      <c r="K177" s="284"/>
      <c r="L177" s="284"/>
      <c r="M177" s="284"/>
    </row>
    <row r="178" spans="2:13" x14ac:dyDescent="0.2">
      <c r="B178" s="9"/>
      <c r="C178" s="9"/>
      <c r="D178" s="9"/>
      <c r="E178" s="9"/>
      <c r="F178" s="9"/>
      <c r="G178" s="9"/>
      <c r="H178" s="9"/>
      <c r="I178" s="9"/>
      <c r="J178" s="9"/>
      <c r="K178" s="9"/>
      <c r="L178" s="9"/>
      <c r="M178" s="9"/>
    </row>
    <row r="179" spans="2:13" s="53" customFormat="1" x14ac:dyDescent="0.2">
      <c r="B179" s="279" t="s">
        <v>176</v>
      </c>
      <c r="C179" s="279"/>
      <c r="D179" s="279"/>
      <c r="E179" s="279"/>
      <c r="F179" s="279"/>
      <c r="G179" s="279"/>
      <c r="H179" s="279"/>
      <c r="I179" s="279"/>
      <c r="J179" s="279"/>
      <c r="K179" s="279"/>
      <c r="L179" s="279"/>
      <c r="M179" s="279"/>
    </row>
    <row r="180" spans="2:13" ht="6" customHeight="1" x14ac:dyDescent="0.2">
      <c r="B180" s="9"/>
      <c r="C180" s="9"/>
      <c r="D180" s="9"/>
      <c r="E180" s="9"/>
      <c r="F180" s="9"/>
      <c r="G180" s="9"/>
      <c r="H180" s="9"/>
      <c r="I180" s="9"/>
      <c r="J180" s="9"/>
      <c r="K180" s="9"/>
      <c r="L180" s="9"/>
      <c r="M180" s="9"/>
    </row>
    <row r="181" spans="2:13" ht="14.25" customHeight="1" x14ac:dyDescent="0.2">
      <c r="B181" s="284" t="s">
        <v>290</v>
      </c>
      <c r="C181" s="284"/>
      <c r="D181" s="284"/>
      <c r="E181" s="284"/>
      <c r="F181" s="284"/>
      <c r="G181" s="284"/>
      <c r="H181" s="284"/>
      <c r="I181" s="284"/>
      <c r="J181" s="284"/>
      <c r="K181" s="284"/>
      <c r="L181" s="284"/>
      <c r="M181" s="284"/>
    </row>
    <row r="182" spans="2:13" x14ac:dyDescent="0.2">
      <c r="B182" s="284"/>
      <c r="C182" s="284"/>
      <c r="D182" s="284"/>
      <c r="E182" s="284"/>
      <c r="F182" s="284"/>
      <c r="G182" s="284"/>
      <c r="H182" s="284"/>
      <c r="I182" s="284"/>
      <c r="J182" s="284"/>
      <c r="K182" s="284"/>
      <c r="L182" s="284"/>
      <c r="M182" s="284"/>
    </row>
    <row r="183" spans="2:13" ht="7.5" customHeight="1" x14ac:dyDescent="0.2">
      <c r="B183" s="15"/>
      <c r="C183" s="15"/>
      <c r="D183" s="15"/>
      <c r="E183" s="15"/>
      <c r="F183" s="15"/>
      <c r="G183" s="15"/>
      <c r="H183" s="15"/>
      <c r="I183" s="15"/>
      <c r="J183" s="15"/>
      <c r="K183" s="15"/>
      <c r="L183" s="15"/>
      <c r="M183" s="15"/>
    </row>
    <row r="184" spans="2:13" ht="6" customHeight="1" x14ac:dyDescent="0.2">
      <c r="B184" s="15"/>
      <c r="C184" s="15"/>
      <c r="D184" s="15"/>
      <c r="E184" s="15"/>
      <c r="F184" s="15"/>
      <c r="G184" s="15"/>
      <c r="H184" s="15"/>
      <c r="I184" s="15"/>
      <c r="J184" s="15"/>
      <c r="K184" s="15"/>
      <c r="L184" s="15"/>
      <c r="M184" s="15"/>
    </row>
    <row r="185" spans="2:13" x14ac:dyDescent="0.2">
      <c r="B185" s="279" t="s">
        <v>125</v>
      </c>
      <c r="C185" s="279"/>
      <c r="D185" s="279"/>
      <c r="E185" s="279"/>
      <c r="F185" s="279"/>
      <c r="G185" s="279"/>
      <c r="H185" s="279"/>
      <c r="I185" s="279"/>
      <c r="J185" s="279"/>
      <c r="K185" s="279"/>
      <c r="L185" s="279"/>
      <c r="M185" s="279"/>
    </row>
    <row r="186" spans="2:13" x14ac:dyDescent="0.2">
      <c r="B186" s="285" t="s">
        <v>285</v>
      </c>
      <c r="C186" s="285"/>
      <c r="D186" s="285"/>
      <c r="E186" s="285"/>
      <c r="F186" s="285"/>
      <c r="G186" s="285"/>
      <c r="H186" s="285"/>
      <c r="I186" s="285"/>
      <c r="J186" s="285"/>
      <c r="K186" s="285"/>
      <c r="L186" s="285"/>
      <c r="M186" s="285"/>
    </row>
    <row r="187" spans="2:13" ht="9.75" customHeight="1" x14ac:dyDescent="0.2">
      <c r="B187" s="285"/>
      <c r="C187" s="285"/>
      <c r="D187" s="285"/>
      <c r="E187" s="285"/>
      <c r="F187" s="285"/>
      <c r="G187" s="285"/>
      <c r="H187" s="285"/>
      <c r="I187" s="285"/>
      <c r="J187" s="285"/>
      <c r="K187" s="285"/>
      <c r="L187" s="285"/>
      <c r="M187" s="285"/>
    </row>
    <row r="188" spans="2:13" ht="4.5" customHeight="1" x14ac:dyDescent="0.2">
      <c r="B188" s="15"/>
      <c r="C188" s="15"/>
      <c r="D188" s="15"/>
      <c r="E188" s="15"/>
      <c r="F188" s="15"/>
      <c r="G188" s="15"/>
      <c r="H188" s="15"/>
      <c r="I188" s="15"/>
      <c r="J188" s="15"/>
      <c r="K188" s="15"/>
      <c r="L188" s="15"/>
      <c r="M188" s="15"/>
    </row>
    <row r="189" spans="2:13" ht="14.25" customHeight="1" x14ac:dyDescent="0.2">
      <c r="B189" s="284" t="s">
        <v>290</v>
      </c>
      <c r="C189" s="284"/>
      <c r="D189" s="284"/>
      <c r="E189" s="284"/>
      <c r="F189" s="284"/>
      <c r="G189" s="284"/>
      <c r="H189" s="284"/>
      <c r="I189" s="284"/>
      <c r="J189" s="284"/>
      <c r="K189" s="284"/>
      <c r="L189" s="284"/>
      <c r="M189" s="284"/>
    </row>
    <row r="190" spans="2:13" x14ac:dyDescent="0.2">
      <c r="B190" s="284"/>
      <c r="C190" s="284"/>
      <c r="D190" s="284"/>
      <c r="E190" s="284"/>
      <c r="F190" s="284"/>
      <c r="G190" s="284"/>
      <c r="H190" s="284"/>
      <c r="I190" s="284"/>
      <c r="J190" s="284"/>
      <c r="K190" s="284"/>
      <c r="L190" s="284"/>
      <c r="M190" s="284"/>
    </row>
    <row r="191" spans="2:13" s="45" customFormat="1" x14ac:dyDescent="0.2">
      <c r="B191" s="47"/>
      <c r="C191" s="47"/>
      <c r="D191" s="47"/>
      <c r="E191" s="47"/>
      <c r="F191" s="47"/>
      <c r="G191" s="47"/>
      <c r="H191" s="47"/>
      <c r="I191" s="47"/>
      <c r="J191" s="47"/>
      <c r="K191" s="47"/>
      <c r="L191" s="47"/>
      <c r="M191" s="47"/>
    </row>
    <row r="192" spans="2:13" s="45" customFormat="1" x14ac:dyDescent="0.2">
      <c r="B192" s="47"/>
      <c r="C192" s="47"/>
      <c r="D192" s="47"/>
      <c r="E192" s="47"/>
      <c r="F192" s="47"/>
      <c r="G192" s="47"/>
      <c r="H192" s="47"/>
      <c r="I192" s="47"/>
      <c r="J192" s="47"/>
      <c r="K192" s="47"/>
      <c r="L192" s="47"/>
      <c r="M192" s="47"/>
    </row>
    <row r="193" spans="2:15" s="45" customFormat="1" ht="15" thickBot="1" x14ac:dyDescent="0.25">
      <c r="B193" s="273" t="s">
        <v>202</v>
      </c>
      <c r="C193" s="273"/>
      <c r="D193" s="273"/>
      <c r="E193" s="273"/>
      <c r="F193" s="273"/>
      <c r="G193" s="273"/>
      <c r="H193" s="273"/>
      <c r="I193" s="273"/>
      <c r="J193" s="273"/>
      <c r="K193" s="273"/>
      <c r="L193" s="273"/>
      <c r="M193" s="273"/>
      <c r="O193" s="23"/>
    </row>
    <row r="194" spans="2:15" s="45" customFormat="1" ht="15" thickTop="1" x14ac:dyDescent="0.2">
      <c r="B194" s="47"/>
      <c r="C194" s="47"/>
      <c r="D194" s="47"/>
      <c r="E194" s="47"/>
      <c r="F194" s="47"/>
      <c r="G194" s="47"/>
      <c r="H194" s="47"/>
      <c r="I194" s="47"/>
      <c r="J194" s="47"/>
      <c r="K194" s="47"/>
      <c r="L194" s="47"/>
      <c r="M194" s="47"/>
    </row>
    <row r="195" spans="2:15" s="45" customFormat="1" x14ac:dyDescent="0.2">
      <c r="B195" s="317" t="s">
        <v>203</v>
      </c>
      <c r="C195" s="317"/>
      <c r="D195" s="317"/>
      <c r="E195" s="317"/>
      <c r="F195" s="317"/>
      <c r="G195" s="317"/>
      <c r="H195" s="317"/>
      <c r="I195" s="317"/>
      <c r="J195" s="317"/>
      <c r="K195" s="317"/>
      <c r="L195" s="317"/>
      <c r="M195" s="317"/>
    </row>
    <row r="196" spans="2:15" s="45" customFormat="1" x14ac:dyDescent="0.2">
      <c r="B196" s="61"/>
      <c r="C196" s="61"/>
      <c r="D196" s="61"/>
      <c r="E196" s="61"/>
      <c r="F196" s="61"/>
      <c r="G196" s="61"/>
      <c r="H196" s="61"/>
      <c r="I196" s="61"/>
      <c r="J196" s="61"/>
      <c r="K196" s="61"/>
      <c r="L196" s="61"/>
      <c r="M196" s="61"/>
    </row>
    <row r="197" spans="2:15" s="48" customFormat="1" ht="14.25" customHeight="1" x14ac:dyDescent="0.2">
      <c r="B197" s="318" t="s">
        <v>161</v>
      </c>
      <c r="C197" s="319"/>
      <c r="D197" s="319"/>
      <c r="E197" s="319"/>
      <c r="F197" s="319"/>
      <c r="G197" s="319"/>
      <c r="H197" s="319"/>
      <c r="I197" s="319"/>
      <c r="J197" s="319"/>
      <c r="K197" s="319"/>
      <c r="L197" s="319"/>
      <c r="M197" s="320"/>
    </row>
    <row r="198" spans="2:15" s="50" customFormat="1" x14ac:dyDescent="0.2">
      <c r="B198" s="321" t="s">
        <v>162</v>
      </c>
      <c r="C198" s="322"/>
      <c r="D198" s="322"/>
      <c r="E198" s="322"/>
      <c r="F198" s="322"/>
      <c r="G198" s="322"/>
      <c r="H198" s="322"/>
      <c r="I198" s="322"/>
      <c r="J198" s="322"/>
      <c r="K198" s="323"/>
      <c r="L198" s="318" t="s">
        <v>163</v>
      </c>
      <c r="M198" s="320"/>
    </row>
    <row r="199" spans="2:15" s="50" customFormat="1" x14ac:dyDescent="0.2">
      <c r="B199" s="324"/>
      <c r="C199" s="325"/>
      <c r="D199" s="325"/>
      <c r="E199" s="325"/>
      <c r="F199" s="325"/>
      <c r="G199" s="325"/>
      <c r="H199" s="325"/>
      <c r="I199" s="325"/>
      <c r="J199" s="325"/>
      <c r="K199" s="326"/>
      <c r="L199" s="109" t="s">
        <v>164</v>
      </c>
      <c r="M199" s="110" t="s">
        <v>165</v>
      </c>
    </row>
    <row r="200" spans="2:15" s="48" customFormat="1" x14ac:dyDescent="0.2">
      <c r="B200" s="314"/>
      <c r="C200" s="315"/>
      <c r="D200" s="315"/>
      <c r="E200" s="315"/>
      <c r="F200" s="315"/>
      <c r="G200" s="315"/>
      <c r="H200" s="315"/>
      <c r="I200" s="315"/>
      <c r="J200" s="315"/>
      <c r="K200" s="316"/>
      <c r="L200" s="92"/>
      <c r="M200" s="92"/>
    </row>
    <row r="201" spans="2:15" s="48" customFormat="1" x14ac:dyDescent="0.2">
      <c r="B201" s="314"/>
      <c r="C201" s="315"/>
      <c r="D201" s="315"/>
      <c r="E201" s="315"/>
      <c r="F201" s="315"/>
      <c r="G201" s="315"/>
      <c r="H201" s="315"/>
      <c r="I201" s="315"/>
      <c r="J201" s="315"/>
      <c r="K201" s="316"/>
      <c r="L201" s="92"/>
      <c r="M201" s="92"/>
    </row>
    <row r="202" spans="2:15" s="48" customFormat="1" x14ac:dyDescent="0.2">
      <c r="B202" s="314"/>
      <c r="C202" s="315"/>
      <c r="D202" s="315"/>
      <c r="E202" s="315"/>
      <c r="F202" s="315"/>
      <c r="G202" s="315"/>
      <c r="H202" s="315"/>
      <c r="I202" s="315"/>
      <c r="J202" s="315"/>
      <c r="K202" s="316"/>
      <c r="L202" s="92"/>
      <c r="M202" s="92"/>
    </row>
    <row r="203" spans="2:15" s="48" customFormat="1" x14ac:dyDescent="0.2">
      <c r="B203" s="314"/>
      <c r="C203" s="315"/>
      <c r="D203" s="315"/>
      <c r="E203" s="315"/>
      <c r="F203" s="315"/>
      <c r="G203" s="315"/>
      <c r="H203" s="315"/>
      <c r="I203" s="315"/>
      <c r="J203" s="315"/>
      <c r="K203" s="316"/>
      <c r="L203" s="92"/>
      <c r="M203" s="92"/>
    </row>
    <row r="204" spans="2:15" s="48" customFormat="1" x14ac:dyDescent="0.2">
      <c r="B204" s="314"/>
      <c r="C204" s="315"/>
      <c r="D204" s="315"/>
      <c r="E204" s="315"/>
      <c r="F204" s="315"/>
      <c r="G204" s="315"/>
      <c r="H204" s="315"/>
      <c r="I204" s="315"/>
      <c r="J204" s="315"/>
      <c r="K204" s="316"/>
      <c r="L204" s="92"/>
      <c r="M204" s="92"/>
    </row>
    <row r="205" spans="2:15" s="48" customFormat="1" x14ac:dyDescent="0.2">
      <c r="B205" s="314"/>
      <c r="C205" s="315"/>
      <c r="D205" s="315"/>
      <c r="E205" s="315"/>
      <c r="F205" s="315"/>
      <c r="G205" s="315"/>
      <c r="H205" s="315"/>
      <c r="I205" s="315"/>
      <c r="J205" s="315"/>
      <c r="K205" s="316"/>
      <c r="L205" s="92"/>
      <c r="M205" s="92"/>
    </row>
    <row r="206" spans="2:15" s="48" customFormat="1" x14ac:dyDescent="0.2">
      <c r="B206" s="314"/>
      <c r="C206" s="315"/>
      <c r="D206" s="315"/>
      <c r="E206" s="315"/>
      <c r="F206" s="315"/>
      <c r="G206" s="315"/>
      <c r="H206" s="315"/>
      <c r="I206" s="315"/>
      <c r="J206" s="315"/>
      <c r="K206" s="316"/>
      <c r="L206" s="92"/>
      <c r="M206" s="92"/>
    </row>
    <row r="207" spans="2:15" s="48" customFormat="1" x14ac:dyDescent="0.2">
      <c r="B207" s="314"/>
      <c r="C207" s="315"/>
      <c r="D207" s="315"/>
      <c r="E207" s="315"/>
      <c r="F207" s="315"/>
      <c r="G207" s="315"/>
      <c r="H207" s="315"/>
      <c r="I207" s="315"/>
      <c r="J207" s="315"/>
      <c r="K207" s="316"/>
      <c r="L207" s="92"/>
      <c r="M207" s="92"/>
    </row>
    <row r="208" spans="2:15" s="48" customFormat="1" x14ac:dyDescent="0.2">
      <c r="B208" s="314"/>
      <c r="C208" s="315"/>
      <c r="D208" s="315"/>
      <c r="E208" s="315"/>
      <c r="F208" s="315"/>
      <c r="G208" s="315"/>
      <c r="H208" s="315"/>
      <c r="I208" s="315"/>
      <c r="J208" s="315"/>
      <c r="K208" s="316"/>
      <c r="L208" s="92"/>
      <c r="M208" s="92"/>
    </row>
    <row r="209" spans="2:15" s="48" customFormat="1" x14ac:dyDescent="0.2">
      <c r="B209" s="314"/>
      <c r="C209" s="315"/>
      <c r="D209" s="315"/>
      <c r="E209" s="315"/>
      <c r="F209" s="315"/>
      <c r="G209" s="315"/>
      <c r="H209" s="315"/>
      <c r="I209" s="315"/>
      <c r="J209" s="315"/>
      <c r="K209" s="316"/>
      <c r="L209" s="92"/>
      <c r="M209" s="92"/>
    </row>
    <row r="210" spans="2:15" s="48" customFormat="1" x14ac:dyDescent="0.2">
      <c r="B210" s="314"/>
      <c r="C210" s="315"/>
      <c r="D210" s="315"/>
      <c r="E210" s="315"/>
      <c r="F210" s="315"/>
      <c r="G210" s="315"/>
      <c r="H210" s="315"/>
      <c r="I210" s="315"/>
      <c r="J210" s="315"/>
      <c r="K210" s="316"/>
      <c r="L210" s="92"/>
      <c r="M210" s="92"/>
    </row>
    <row r="211" spans="2:15" s="48" customFormat="1" x14ac:dyDescent="0.2">
      <c r="B211" s="314"/>
      <c r="C211" s="315"/>
      <c r="D211" s="315"/>
      <c r="E211" s="315"/>
      <c r="F211" s="315"/>
      <c r="G211" s="315"/>
      <c r="H211" s="315"/>
      <c r="I211" s="315"/>
      <c r="J211" s="315"/>
      <c r="K211" s="316"/>
      <c r="L211" s="92"/>
      <c r="M211" s="92"/>
    </row>
    <row r="212" spans="2:15" s="48" customFormat="1" x14ac:dyDescent="0.2">
      <c r="B212" s="314"/>
      <c r="C212" s="315"/>
      <c r="D212" s="315"/>
      <c r="E212" s="315"/>
      <c r="F212" s="315"/>
      <c r="G212" s="315"/>
      <c r="H212" s="315"/>
      <c r="I212" s="315"/>
      <c r="J212" s="315"/>
      <c r="K212" s="316"/>
      <c r="L212" s="92"/>
      <c r="M212" s="92"/>
      <c r="O212" s="23"/>
    </row>
    <row r="213" spans="2:15" s="54" customFormat="1" x14ac:dyDescent="0.2">
      <c r="B213" s="55"/>
      <c r="C213" s="55"/>
      <c r="D213" s="55"/>
      <c r="E213" s="55"/>
      <c r="F213" s="55"/>
      <c r="G213" s="55"/>
      <c r="H213" s="55"/>
      <c r="I213" s="55"/>
      <c r="J213" s="55"/>
      <c r="K213" s="55"/>
      <c r="L213" s="56"/>
      <c r="M213" s="56"/>
    </row>
    <row r="214" spans="2:15" s="54" customFormat="1" x14ac:dyDescent="0.2">
      <c r="B214" s="57"/>
      <c r="C214" s="57"/>
      <c r="D214" s="57"/>
      <c r="E214" s="57"/>
      <c r="F214" s="57"/>
      <c r="G214" s="57"/>
      <c r="H214" s="57"/>
      <c r="I214" s="57"/>
      <c r="J214" s="57"/>
      <c r="K214" s="57"/>
      <c r="L214" s="57"/>
      <c r="M214" s="57"/>
    </row>
    <row r="215" spans="2:15" s="58" customFormat="1" x14ac:dyDescent="0.2">
      <c r="B215" s="331" t="s">
        <v>204</v>
      </c>
      <c r="C215" s="331"/>
      <c r="D215" s="331"/>
      <c r="E215" s="331"/>
      <c r="F215" s="331"/>
      <c r="G215" s="331"/>
      <c r="H215" s="331"/>
      <c r="I215" s="331"/>
      <c r="J215" s="331"/>
      <c r="K215" s="331"/>
      <c r="L215" s="331"/>
      <c r="M215" s="331"/>
    </row>
    <row r="216" spans="2:15" s="58" customFormat="1" x14ac:dyDescent="0.2">
      <c r="B216" s="59"/>
      <c r="C216" s="59"/>
      <c r="D216" s="59"/>
      <c r="E216" s="59"/>
      <c r="F216" s="59"/>
      <c r="G216" s="59"/>
      <c r="H216" s="59"/>
      <c r="I216" s="59"/>
      <c r="J216" s="59"/>
      <c r="K216" s="59"/>
      <c r="L216" s="59"/>
      <c r="M216" s="59"/>
    </row>
    <row r="217" spans="2:15" s="51" customFormat="1" ht="14.25" customHeight="1" x14ac:dyDescent="0.2">
      <c r="B217" s="318" t="s">
        <v>166</v>
      </c>
      <c r="C217" s="319"/>
      <c r="D217" s="319"/>
      <c r="E217" s="319"/>
      <c r="F217" s="319"/>
      <c r="G217" s="319"/>
      <c r="H217" s="319"/>
      <c r="I217" s="319"/>
      <c r="J217" s="319"/>
      <c r="K217" s="319"/>
      <c r="L217" s="319"/>
      <c r="M217" s="320"/>
      <c r="O217" s="151"/>
    </row>
    <row r="218" spans="2:15" s="51" customFormat="1" ht="25.5" x14ac:dyDescent="0.2">
      <c r="B218" s="111" t="s">
        <v>277</v>
      </c>
      <c r="C218" s="328" t="s">
        <v>279</v>
      </c>
      <c r="D218" s="329"/>
      <c r="E218" s="329"/>
      <c r="F218" s="329"/>
      <c r="G218" s="330"/>
      <c r="H218" s="328" t="s">
        <v>167</v>
      </c>
      <c r="I218" s="329"/>
      <c r="J218" s="329"/>
      <c r="K218" s="329"/>
      <c r="L218" s="330"/>
      <c r="M218" s="111" t="s">
        <v>174</v>
      </c>
      <c r="O218" s="151"/>
    </row>
    <row r="219" spans="2:15" s="48" customFormat="1" x14ac:dyDescent="0.2">
      <c r="B219" s="206"/>
      <c r="C219" s="314"/>
      <c r="D219" s="315"/>
      <c r="E219" s="315"/>
      <c r="F219" s="315"/>
      <c r="G219" s="316"/>
      <c r="H219" s="314"/>
      <c r="I219" s="315"/>
      <c r="J219" s="315"/>
      <c r="K219" s="315"/>
      <c r="L219" s="316"/>
      <c r="M219" s="94"/>
      <c r="O219" s="52" t="s">
        <v>168</v>
      </c>
    </row>
    <row r="220" spans="2:15" s="48" customFormat="1" x14ac:dyDescent="0.2">
      <c r="B220" s="206"/>
      <c r="C220" s="314"/>
      <c r="D220" s="315"/>
      <c r="E220" s="315"/>
      <c r="F220" s="315"/>
      <c r="G220" s="316"/>
      <c r="H220" s="314"/>
      <c r="I220" s="315"/>
      <c r="J220" s="315"/>
      <c r="K220" s="315"/>
      <c r="L220" s="316"/>
      <c r="M220" s="94"/>
      <c r="O220" s="52" t="s">
        <v>169</v>
      </c>
    </row>
    <row r="221" spans="2:15" s="48" customFormat="1" x14ac:dyDescent="0.2">
      <c r="B221" s="206"/>
      <c r="C221" s="314"/>
      <c r="D221" s="315"/>
      <c r="E221" s="315"/>
      <c r="F221" s="315"/>
      <c r="G221" s="316"/>
      <c r="H221" s="314"/>
      <c r="I221" s="315"/>
      <c r="J221" s="315"/>
      <c r="K221" s="315"/>
      <c r="L221" s="316"/>
      <c r="M221" s="94"/>
      <c r="O221" s="52" t="s">
        <v>170</v>
      </c>
    </row>
    <row r="222" spans="2:15" s="48" customFormat="1" x14ac:dyDescent="0.2">
      <c r="B222" s="206"/>
      <c r="C222" s="314"/>
      <c r="D222" s="315"/>
      <c r="E222" s="315"/>
      <c r="F222" s="315"/>
      <c r="G222" s="316"/>
      <c r="H222" s="314"/>
      <c r="I222" s="315"/>
      <c r="J222" s="315"/>
      <c r="K222" s="315"/>
      <c r="L222" s="316"/>
      <c r="M222" s="94"/>
      <c r="O222" s="52" t="s">
        <v>171</v>
      </c>
    </row>
    <row r="223" spans="2:15" s="48" customFormat="1" x14ac:dyDescent="0.2">
      <c r="B223" s="206"/>
      <c r="C223" s="314"/>
      <c r="D223" s="315"/>
      <c r="E223" s="315"/>
      <c r="F223" s="315"/>
      <c r="G223" s="316"/>
      <c r="H223" s="314"/>
      <c r="I223" s="315"/>
      <c r="J223" s="315"/>
      <c r="K223" s="315"/>
      <c r="L223" s="316"/>
      <c r="M223" s="94"/>
    </row>
    <row r="224" spans="2:15" s="48" customFormat="1" x14ac:dyDescent="0.2">
      <c r="B224" s="206"/>
      <c r="C224" s="314"/>
      <c r="D224" s="315"/>
      <c r="E224" s="315"/>
      <c r="F224" s="315"/>
      <c r="G224" s="316"/>
      <c r="H224" s="314"/>
      <c r="I224" s="315"/>
      <c r="J224" s="315"/>
      <c r="K224" s="315"/>
      <c r="L224" s="316"/>
      <c r="M224" s="94"/>
    </row>
    <row r="225" spans="2:13" s="48" customFormat="1" x14ac:dyDescent="0.2">
      <c r="B225" s="206"/>
      <c r="C225" s="314"/>
      <c r="D225" s="315"/>
      <c r="E225" s="315"/>
      <c r="F225" s="315"/>
      <c r="G225" s="316"/>
      <c r="H225" s="314"/>
      <c r="I225" s="315"/>
      <c r="J225" s="315"/>
      <c r="K225" s="315"/>
      <c r="L225" s="316"/>
      <c r="M225" s="94"/>
    </row>
    <row r="226" spans="2:13" s="48" customFormat="1" x14ac:dyDescent="0.2">
      <c r="B226" s="206"/>
      <c r="C226" s="314"/>
      <c r="D226" s="315"/>
      <c r="E226" s="315"/>
      <c r="F226" s="315"/>
      <c r="G226" s="316"/>
      <c r="H226" s="314"/>
      <c r="I226" s="315"/>
      <c r="J226" s="315"/>
      <c r="K226" s="315"/>
      <c r="L226" s="316"/>
      <c r="M226" s="94"/>
    </row>
    <row r="227" spans="2:13" s="48" customFormat="1" x14ac:dyDescent="0.2">
      <c r="B227" s="206"/>
      <c r="C227" s="314"/>
      <c r="D227" s="315"/>
      <c r="E227" s="315"/>
      <c r="F227" s="315"/>
      <c r="G227" s="316"/>
      <c r="H227" s="314"/>
      <c r="I227" s="315"/>
      <c r="J227" s="315"/>
      <c r="K227" s="315"/>
      <c r="L227" s="316"/>
      <c r="M227" s="94"/>
    </row>
    <row r="228" spans="2:13" s="48" customFormat="1" x14ac:dyDescent="0.2">
      <c r="B228" s="206"/>
      <c r="C228" s="314"/>
      <c r="D228" s="315"/>
      <c r="E228" s="315"/>
      <c r="F228" s="315"/>
      <c r="G228" s="316"/>
      <c r="H228" s="314"/>
      <c r="I228" s="315"/>
      <c r="J228" s="315"/>
      <c r="K228" s="315"/>
      <c r="L228" s="316"/>
      <c r="M228" s="94"/>
    </row>
    <row r="229" spans="2:13" s="48" customFormat="1" x14ac:dyDescent="0.2">
      <c r="B229" s="206"/>
      <c r="C229" s="314"/>
      <c r="D229" s="315"/>
      <c r="E229" s="315"/>
      <c r="F229" s="315"/>
      <c r="G229" s="316"/>
      <c r="H229" s="314"/>
      <c r="I229" s="315"/>
      <c r="J229" s="315"/>
      <c r="K229" s="315"/>
      <c r="L229" s="316"/>
      <c r="M229" s="94"/>
    </row>
    <row r="230" spans="2:13" s="48" customFormat="1" x14ac:dyDescent="0.2">
      <c r="B230" s="206"/>
      <c r="C230" s="314"/>
      <c r="D230" s="315"/>
      <c r="E230" s="315"/>
      <c r="F230" s="315"/>
      <c r="G230" s="316"/>
      <c r="H230" s="314"/>
      <c r="I230" s="315"/>
      <c r="J230" s="315"/>
      <c r="K230" s="315"/>
      <c r="L230" s="316"/>
      <c r="M230" s="94"/>
    </row>
    <row r="231" spans="2:13" s="48" customFormat="1" ht="15" thickBot="1" x14ac:dyDescent="0.25">
      <c r="B231" s="206"/>
      <c r="C231" s="314"/>
      <c r="D231" s="315"/>
      <c r="E231" s="315"/>
      <c r="F231" s="315"/>
      <c r="G231" s="316"/>
      <c r="H231" s="314"/>
      <c r="I231" s="315"/>
      <c r="J231" s="315"/>
      <c r="K231" s="315"/>
      <c r="L231" s="316"/>
      <c r="M231" s="94"/>
    </row>
    <row r="232" spans="2:13" s="48" customFormat="1" ht="15" thickBot="1" x14ac:dyDescent="0.25">
      <c r="B232" s="49"/>
      <c r="C232" s="49"/>
      <c r="D232" s="49"/>
      <c r="E232" s="49"/>
      <c r="F232" s="49"/>
      <c r="G232" s="49"/>
      <c r="H232" s="347" t="s">
        <v>175</v>
      </c>
      <c r="I232" s="348"/>
      <c r="J232" s="348"/>
      <c r="K232" s="348"/>
      <c r="L232" s="348"/>
      <c r="M232" s="248">
        <f>SUM(M219:M231)</f>
        <v>0</v>
      </c>
    </row>
  </sheetData>
  <sheetProtection algorithmName="SHA-512" hashValue="i6Huk3YpXaoV1kuWSSKZwrIVdONpJ4+Lc3cNqXnZ6Ut9CkIzAn820cREQVFFRdQ2ie2TsW4I0LAelLPAsYdf/Q==" saltValue="HJjgkEYm/yNGA1YcNkvq1A==" spinCount="100000" sheet="1" objects="1" scenarios="1"/>
  <mergeCells count="281">
    <mergeCell ref="C223:G223"/>
    <mergeCell ref="C224:G224"/>
    <mergeCell ref="C225:G225"/>
    <mergeCell ref="C226:G226"/>
    <mergeCell ref="C227:G227"/>
    <mergeCell ref="C228:G228"/>
    <mergeCell ref="C229:G229"/>
    <mergeCell ref="C230:G230"/>
    <mergeCell ref="C231:G231"/>
    <mergeCell ref="C221:G221"/>
    <mergeCell ref="H221:L221"/>
    <mergeCell ref="B7:C7"/>
    <mergeCell ref="D7:M7"/>
    <mergeCell ref="B11:H11"/>
    <mergeCell ref="I11:J11"/>
    <mergeCell ref="C18:K18"/>
    <mergeCell ref="L18:M18"/>
    <mergeCell ref="C19:K19"/>
    <mergeCell ref="L19:M19"/>
    <mergeCell ref="C20:K20"/>
    <mergeCell ref="L20:M20"/>
    <mergeCell ref="C29:K29"/>
    <mergeCell ref="L29:M29"/>
    <mergeCell ref="C30:K30"/>
    <mergeCell ref="L30:M30"/>
    <mergeCell ref="C31:K31"/>
    <mergeCell ref="L31:M31"/>
    <mergeCell ref="C33:K33"/>
    <mergeCell ref="L33:M33"/>
    <mergeCell ref="C44:K44"/>
    <mergeCell ref="L44:M44"/>
    <mergeCell ref="B208:K208"/>
    <mergeCell ref="B209:K209"/>
    <mergeCell ref="B210:K210"/>
    <mergeCell ref="B211:K211"/>
    <mergeCell ref="B212:K212"/>
    <mergeCell ref="H230:L230"/>
    <mergeCell ref="H231:L231"/>
    <mergeCell ref="H232:L232"/>
    <mergeCell ref="C222:G222"/>
    <mergeCell ref="H222:L222"/>
    <mergeCell ref="H223:L223"/>
    <mergeCell ref="H224:L224"/>
    <mergeCell ref="H225:L225"/>
    <mergeCell ref="H226:L226"/>
    <mergeCell ref="H227:L227"/>
    <mergeCell ref="H228:L228"/>
    <mergeCell ref="H229:L229"/>
    <mergeCell ref="B215:M215"/>
    <mergeCell ref="B217:M217"/>
    <mergeCell ref="C218:G218"/>
    <mergeCell ref="H218:L218"/>
    <mergeCell ref="C219:G219"/>
    <mergeCell ref="H219:L219"/>
    <mergeCell ref="C220:G220"/>
    <mergeCell ref="H220:L220"/>
    <mergeCell ref="B2:M2"/>
    <mergeCell ref="B3:M3"/>
    <mergeCell ref="B5:M5"/>
    <mergeCell ref="B9:M9"/>
    <mergeCell ref="B205:K205"/>
    <mergeCell ref="B206:K206"/>
    <mergeCell ref="B207:K207"/>
    <mergeCell ref="B174:M174"/>
    <mergeCell ref="B179:M179"/>
    <mergeCell ref="C45:K45"/>
    <mergeCell ref="L45:M45"/>
    <mergeCell ref="C46:K46"/>
    <mergeCell ref="L46:M46"/>
    <mergeCell ref="C47:K47"/>
    <mergeCell ref="L47:M47"/>
    <mergeCell ref="L60:M60"/>
    <mergeCell ref="C71:K71"/>
    <mergeCell ref="L71:M71"/>
    <mergeCell ref="C72:K72"/>
    <mergeCell ref="L72:M72"/>
    <mergeCell ref="C73:K73"/>
    <mergeCell ref="L73:M73"/>
    <mergeCell ref="C21:K21"/>
    <mergeCell ref="L21:M21"/>
    <mergeCell ref="C22:K22"/>
    <mergeCell ref="L22:M22"/>
    <mergeCell ref="C23:K23"/>
    <mergeCell ref="L23:M23"/>
    <mergeCell ref="B13:L13"/>
    <mergeCell ref="C15:K15"/>
    <mergeCell ref="L15:M15"/>
    <mergeCell ref="C16:K16"/>
    <mergeCell ref="L16:M16"/>
    <mergeCell ref="C17:K17"/>
    <mergeCell ref="L17:M17"/>
    <mergeCell ref="C27:K27"/>
    <mergeCell ref="L27:M27"/>
    <mergeCell ref="C28:K28"/>
    <mergeCell ref="L28:M28"/>
    <mergeCell ref="C32:K32"/>
    <mergeCell ref="L32:M32"/>
    <mergeCell ref="C24:K24"/>
    <mergeCell ref="L24:M24"/>
    <mergeCell ref="C25:K25"/>
    <mergeCell ref="L25:M25"/>
    <mergeCell ref="C26:K26"/>
    <mergeCell ref="L26:M26"/>
    <mergeCell ref="B37:E37"/>
    <mergeCell ref="C42:K42"/>
    <mergeCell ref="L42:M42"/>
    <mergeCell ref="C43:K43"/>
    <mergeCell ref="L43:M43"/>
    <mergeCell ref="B39:M39"/>
    <mergeCell ref="C34:K34"/>
    <mergeCell ref="L34:M34"/>
    <mergeCell ref="C35:K35"/>
    <mergeCell ref="L35:M35"/>
    <mergeCell ref="C36:K36"/>
    <mergeCell ref="L36:M36"/>
    <mergeCell ref="B40:M40"/>
    <mergeCell ref="C50:K50"/>
    <mergeCell ref="L50:M50"/>
    <mergeCell ref="C51:K51"/>
    <mergeCell ref="L51:M51"/>
    <mergeCell ref="C52:K52"/>
    <mergeCell ref="L52:M52"/>
    <mergeCell ref="C48:K48"/>
    <mergeCell ref="L48:M48"/>
    <mergeCell ref="C49:K49"/>
    <mergeCell ref="L49:M49"/>
    <mergeCell ref="C59:K59"/>
    <mergeCell ref="L59:M59"/>
    <mergeCell ref="B61:M61"/>
    <mergeCell ref="B65:M65"/>
    <mergeCell ref="C67:K67"/>
    <mergeCell ref="L67:M67"/>
    <mergeCell ref="B53:M53"/>
    <mergeCell ref="B55:M55"/>
    <mergeCell ref="C57:K57"/>
    <mergeCell ref="L57:M57"/>
    <mergeCell ref="C58:K58"/>
    <mergeCell ref="L58:M58"/>
    <mergeCell ref="H63:M63"/>
    <mergeCell ref="C74:K74"/>
    <mergeCell ref="L74:M74"/>
    <mergeCell ref="C75:K75"/>
    <mergeCell ref="L75:M75"/>
    <mergeCell ref="C76:K76"/>
    <mergeCell ref="L76:M76"/>
    <mergeCell ref="C68:K68"/>
    <mergeCell ref="L68:M68"/>
    <mergeCell ref="C69:K69"/>
    <mergeCell ref="L69:M69"/>
    <mergeCell ref="C70:K70"/>
    <mergeCell ref="L70:M70"/>
    <mergeCell ref="C80:K80"/>
    <mergeCell ref="L80:M80"/>
    <mergeCell ref="C85:K85"/>
    <mergeCell ref="L85:M85"/>
    <mergeCell ref="C86:K86"/>
    <mergeCell ref="L86:M86"/>
    <mergeCell ref="C77:K77"/>
    <mergeCell ref="L77:M77"/>
    <mergeCell ref="C78:K78"/>
    <mergeCell ref="L78:M78"/>
    <mergeCell ref="C79:K79"/>
    <mergeCell ref="L79:M79"/>
    <mergeCell ref="C81:K81"/>
    <mergeCell ref="L81:M81"/>
    <mergeCell ref="C82:K82"/>
    <mergeCell ref="L82:M82"/>
    <mergeCell ref="C84:K84"/>
    <mergeCell ref="L84:M84"/>
    <mergeCell ref="C83:K83"/>
    <mergeCell ref="L83:M83"/>
    <mergeCell ref="C93:K93"/>
    <mergeCell ref="L93:M93"/>
    <mergeCell ref="C94:K94"/>
    <mergeCell ref="L94:M94"/>
    <mergeCell ref="C95:K95"/>
    <mergeCell ref="L95:M95"/>
    <mergeCell ref="C87:K87"/>
    <mergeCell ref="L87:M87"/>
    <mergeCell ref="C88:K88"/>
    <mergeCell ref="L88:M88"/>
    <mergeCell ref="B89:L89"/>
    <mergeCell ref="B91:M92"/>
    <mergeCell ref="C101:K101"/>
    <mergeCell ref="L101:M101"/>
    <mergeCell ref="C102:K102"/>
    <mergeCell ref="L102:M102"/>
    <mergeCell ref="C103:K103"/>
    <mergeCell ref="L103:M103"/>
    <mergeCell ref="C96:K96"/>
    <mergeCell ref="L96:M96"/>
    <mergeCell ref="C97:K97"/>
    <mergeCell ref="L97:M97"/>
    <mergeCell ref="C100:K100"/>
    <mergeCell ref="L100:M100"/>
    <mergeCell ref="C98:K98"/>
    <mergeCell ref="L98:M98"/>
    <mergeCell ref="C99:K99"/>
    <mergeCell ref="L99:M99"/>
    <mergeCell ref="C110:K110"/>
    <mergeCell ref="L110:M110"/>
    <mergeCell ref="B112:K112"/>
    <mergeCell ref="B114:M114"/>
    <mergeCell ref="B119:M119"/>
    <mergeCell ref="B120:M121"/>
    <mergeCell ref="B104:L104"/>
    <mergeCell ref="B106:M106"/>
    <mergeCell ref="C108:K108"/>
    <mergeCell ref="L108:M108"/>
    <mergeCell ref="C109:K109"/>
    <mergeCell ref="L109:M109"/>
    <mergeCell ref="L111:M111"/>
    <mergeCell ref="B124:M124"/>
    <mergeCell ref="C127:I127"/>
    <mergeCell ref="B129:M129"/>
    <mergeCell ref="B131:K131"/>
    <mergeCell ref="L131:M131"/>
    <mergeCell ref="B132:K132"/>
    <mergeCell ref="L132:M132"/>
    <mergeCell ref="B139:C139"/>
    <mergeCell ref="D139:L139"/>
    <mergeCell ref="B140:C140"/>
    <mergeCell ref="D140:L140"/>
    <mergeCell ref="B141:C141"/>
    <mergeCell ref="D141:L141"/>
    <mergeCell ref="B133:K133"/>
    <mergeCell ref="L133:M133"/>
    <mergeCell ref="B135:M135"/>
    <mergeCell ref="B137:C137"/>
    <mergeCell ref="D137:L137"/>
    <mergeCell ref="B138:C138"/>
    <mergeCell ref="D138:L138"/>
    <mergeCell ref="B145:C145"/>
    <mergeCell ref="D145:L145"/>
    <mergeCell ref="B146:C146"/>
    <mergeCell ref="D146:L146"/>
    <mergeCell ref="B147:C147"/>
    <mergeCell ref="D147:L147"/>
    <mergeCell ref="B142:C142"/>
    <mergeCell ref="D142:L142"/>
    <mergeCell ref="B143:C143"/>
    <mergeCell ref="D143:L143"/>
    <mergeCell ref="B144:C144"/>
    <mergeCell ref="D144:L144"/>
    <mergeCell ref="B151:C151"/>
    <mergeCell ref="D151:L151"/>
    <mergeCell ref="B152:C152"/>
    <mergeCell ref="D152:L152"/>
    <mergeCell ref="B153:C153"/>
    <mergeCell ref="D153:L153"/>
    <mergeCell ref="B148:C148"/>
    <mergeCell ref="D148:L148"/>
    <mergeCell ref="B149:C149"/>
    <mergeCell ref="D149:L149"/>
    <mergeCell ref="B150:C150"/>
    <mergeCell ref="D150:L150"/>
    <mergeCell ref="B169:M169"/>
    <mergeCell ref="B171:M172"/>
    <mergeCell ref="B176:M177"/>
    <mergeCell ref="B181:M182"/>
    <mergeCell ref="B185:M185"/>
    <mergeCell ref="B186:M187"/>
    <mergeCell ref="B195:M195"/>
    <mergeCell ref="B155:M155"/>
    <mergeCell ref="B160:M160"/>
    <mergeCell ref="C163:M163"/>
    <mergeCell ref="B166:M166"/>
    <mergeCell ref="B168:M168"/>
    <mergeCell ref="B157:L157"/>
    <mergeCell ref="B158:L158"/>
    <mergeCell ref="B156:L156"/>
    <mergeCell ref="B198:K199"/>
    <mergeCell ref="L198:M198"/>
    <mergeCell ref="B200:K200"/>
    <mergeCell ref="B201:K201"/>
    <mergeCell ref="B202:K202"/>
    <mergeCell ref="B203:K203"/>
    <mergeCell ref="B204:K204"/>
    <mergeCell ref="B189:M190"/>
    <mergeCell ref="B197:M197"/>
    <mergeCell ref="B193:M193"/>
  </mergeCells>
  <dataValidations count="3">
    <dataValidation type="list" allowBlank="1" showInputMessage="1" showErrorMessage="1" sqref="B219:B231">
      <formula1>$O$219:$O$222</formula1>
    </dataValidation>
    <dataValidation type="list" allowBlank="1" showInputMessage="1" showErrorMessage="1" sqref="D138:L153">
      <formula1>$O$138:$O$147</formula1>
    </dataValidation>
    <dataValidation type="list" allowBlank="1" showInputMessage="1" showErrorMessage="1" sqref="L132:M133">
      <formula1>$N$131:$N$132</formula1>
    </dataValidation>
  </dataValidations>
  <hyperlinks>
    <hyperlink ref="B122" r:id="rId1"/>
  </hyperlinks>
  <pageMargins left="0.25" right="0.25" top="0.75" bottom="0.75" header="0.3" footer="0.3"/>
  <pageSetup paperSize="9" scale="62" fitToHeight="0" orientation="portrait" r:id="rId2"/>
  <rowBreaks count="2" manualBreakCount="2">
    <brk id="90" max="16383" man="1"/>
    <brk id="154" max="16383"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C00000"/>
    <pageSetUpPr fitToPage="1"/>
  </sheetPr>
  <dimension ref="B2:O215"/>
  <sheetViews>
    <sheetView showGridLines="0" zoomScaleNormal="100" workbookViewId="0">
      <selection activeCell="C21" sqref="C21:K21"/>
    </sheetView>
  </sheetViews>
  <sheetFormatPr baseColWidth="10" defaultColWidth="11.42578125" defaultRowHeight="14.25" x14ac:dyDescent="0.2"/>
  <cols>
    <col min="1" max="1" width="3.42578125" style="3" customWidth="1"/>
    <col min="2" max="2" width="16.7109375" style="3" customWidth="1"/>
    <col min="3" max="3" width="17.7109375" style="3" customWidth="1"/>
    <col min="4" max="4" width="17" style="3" customWidth="1"/>
    <col min="5" max="8" width="11.42578125" style="3"/>
    <col min="9" max="9" width="19" style="3" customWidth="1"/>
    <col min="10" max="13" width="11.42578125" style="3"/>
    <col min="14" max="14" width="5.140625" style="3" customWidth="1"/>
    <col min="15" max="15" width="148.140625" style="3" customWidth="1"/>
    <col min="16" max="16384" width="11.42578125" style="3"/>
  </cols>
  <sheetData>
    <row r="2" spans="2:13" ht="19.5" customHeight="1" x14ac:dyDescent="0.2">
      <c r="B2" s="306" t="s">
        <v>160</v>
      </c>
      <c r="C2" s="307"/>
      <c r="D2" s="307"/>
      <c r="E2" s="307"/>
      <c r="F2" s="307"/>
      <c r="G2" s="307"/>
      <c r="H2" s="307"/>
      <c r="I2" s="307"/>
      <c r="J2" s="307"/>
      <c r="K2" s="307"/>
      <c r="L2" s="307"/>
      <c r="M2" s="307"/>
    </row>
    <row r="3" spans="2:13" ht="19.5" customHeight="1" x14ac:dyDescent="0.2">
      <c r="B3" s="308" t="s">
        <v>126</v>
      </c>
      <c r="C3" s="309"/>
      <c r="D3" s="309"/>
      <c r="E3" s="309"/>
      <c r="F3" s="309"/>
      <c r="G3" s="309"/>
      <c r="H3" s="309"/>
      <c r="I3" s="309"/>
      <c r="J3" s="309"/>
      <c r="K3" s="309"/>
      <c r="L3" s="309"/>
      <c r="M3" s="309"/>
    </row>
    <row r="5" spans="2:13" ht="42.75" customHeight="1" x14ac:dyDescent="0.2">
      <c r="B5" s="310" t="s">
        <v>210</v>
      </c>
      <c r="C5" s="310"/>
      <c r="D5" s="310"/>
      <c r="E5" s="310"/>
      <c r="F5" s="310"/>
      <c r="G5" s="310"/>
      <c r="H5" s="310"/>
      <c r="I5" s="310"/>
      <c r="J5" s="310"/>
      <c r="K5" s="310"/>
      <c r="L5" s="310"/>
      <c r="M5" s="310"/>
    </row>
    <row r="6" spans="2:13" x14ac:dyDescent="0.2">
      <c r="B6" s="4"/>
    </row>
    <row r="7" spans="2:13" ht="20.25" customHeight="1" x14ac:dyDescent="0.2">
      <c r="B7" s="334" t="s">
        <v>180</v>
      </c>
      <c r="C7" s="335"/>
      <c r="D7" s="286"/>
      <c r="E7" s="287"/>
      <c r="F7" s="287"/>
      <c r="G7" s="287"/>
      <c r="H7" s="287"/>
      <c r="I7" s="287"/>
      <c r="J7" s="287"/>
      <c r="K7" s="287"/>
      <c r="L7" s="287"/>
      <c r="M7" s="288"/>
    </row>
    <row r="8" spans="2:13" x14ac:dyDescent="0.2">
      <c r="B8" s="4"/>
    </row>
    <row r="9" spans="2:13" ht="15" customHeight="1" thickBot="1" x14ac:dyDescent="0.25">
      <c r="B9" s="273" t="s">
        <v>76</v>
      </c>
      <c r="C9" s="273"/>
      <c r="D9" s="273"/>
      <c r="E9" s="273"/>
      <c r="F9" s="273"/>
      <c r="G9" s="273"/>
      <c r="H9" s="273"/>
      <c r="I9" s="273"/>
      <c r="J9" s="273"/>
      <c r="K9" s="273"/>
      <c r="L9" s="273"/>
      <c r="M9" s="273"/>
    </row>
    <row r="10" spans="2:13" ht="15" thickTop="1" x14ac:dyDescent="0.2"/>
    <row r="11" spans="2:13" s="1" customFormat="1" ht="15.75" customHeight="1" x14ac:dyDescent="0.2">
      <c r="B11" s="289" t="s">
        <v>201</v>
      </c>
      <c r="C11" s="289"/>
      <c r="D11" s="289"/>
      <c r="E11" s="289"/>
      <c r="F11" s="289"/>
      <c r="G11" s="289"/>
      <c r="H11" s="289"/>
      <c r="I11" s="290" t="s">
        <v>77</v>
      </c>
      <c r="J11" s="291"/>
      <c r="K11" s="77"/>
      <c r="L11" s="78" t="s">
        <v>181</v>
      </c>
      <c r="M11" s="70" t="str">
        <f>IF(K11="","",2022-K11)</f>
        <v/>
      </c>
    </row>
    <row r="13" spans="2:13" s="1" customFormat="1" ht="12.75" x14ac:dyDescent="0.2">
      <c r="B13" s="299" t="s">
        <v>78</v>
      </c>
      <c r="C13" s="299"/>
      <c r="D13" s="299"/>
      <c r="E13" s="299"/>
      <c r="F13" s="299"/>
      <c r="G13" s="299"/>
      <c r="H13" s="299"/>
      <c r="I13" s="299"/>
      <c r="J13" s="299"/>
      <c r="K13" s="299"/>
      <c r="L13" s="299"/>
    </row>
    <row r="15" spans="2:13" ht="22.5" customHeight="1" x14ac:dyDescent="0.2">
      <c r="B15" s="5" t="s">
        <v>79</v>
      </c>
      <c r="C15" s="297" t="s">
        <v>80</v>
      </c>
      <c r="D15" s="297"/>
      <c r="E15" s="297"/>
      <c r="F15" s="297"/>
      <c r="G15" s="297"/>
      <c r="H15" s="297"/>
      <c r="I15" s="297"/>
      <c r="J15" s="297"/>
      <c r="K15" s="297"/>
      <c r="L15" s="297" t="s">
        <v>81</v>
      </c>
      <c r="M15" s="297"/>
    </row>
    <row r="16" spans="2:13" x14ac:dyDescent="0.2">
      <c r="B16" s="96"/>
      <c r="C16" s="274"/>
      <c r="D16" s="274"/>
      <c r="E16" s="274"/>
      <c r="F16" s="274"/>
      <c r="G16" s="274"/>
      <c r="H16" s="274"/>
      <c r="I16" s="274"/>
      <c r="J16" s="274"/>
      <c r="K16" s="274"/>
      <c r="L16" s="274"/>
      <c r="M16" s="274"/>
    </row>
    <row r="17" spans="2:14" x14ac:dyDescent="0.2">
      <c r="B17" s="96"/>
      <c r="C17" s="274"/>
      <c r="D17" s="274"/>
      <c r="E17" s="274"/>
      <c r="F17" s="274"/>
      <c r="G17" s="274"/>
      <c r="H17" s="274"/>
      <c r="I17" s="274"/>
      <c r="J17" s="274"/>
      <c r="K17" s="274"/>
      <c r="L17" s="274"/>
      <c r="M17" s="274"/>
    </row>
    <row r="18" spans="2:14" x14ac:dyDescent="0.2">
      <c r="B18" s="96"/>
      <c r="C18" s="274"/>
      <c r="D18" s="274"/>
      <c r="E18" s="274"/>
      <c r="F18" s="274"/>
      <c r="G18" s="274"/>
      <c r="H18" s="274"/>
      <c r="I18" s="274"/>
      <c r="J18" s="274"/>
      <c r="K18" s="274"/>
      <c r="L18" s="274"/>
      <c r="M18" s="274"/>
    </row>
    <row r="19" spans="2:14" x14ac:dyDescent="0.2">
      <c r="B19" s="96"/>
      <c r="C19" s="274"/>
      <c r="D19" s="274"/>
      <c r="E19" s="274"/>
      <c r="F19" s="274"/>
      <c r="G19" s="274"/>
      <c r="H19" s="274"/>
      <c r="I19" s="274"/>
      <c r="J19" s="274"/>
      <c r="K19" s="274"/>
      <c r="L19" s="274"/>
      <c r="M19" s="274"/>
    </row>
    <row r="20" spans="2:14" x14ac:dyDescent="0.2">
      <c r="B20" s="96"/>
      <c r="C20" s="274"/>
      <c r="D20" s="274"/>
      <c r="E20" s="274"/>
      <c r="F20" s="274"/>
      <c r="G20" s="274"/>
      <c r="H20" s="274"/>
      <c r="I20" s="274"/>
      <c r="J20" s="274"/>
      <c r="K20" s="274"/>
      <c r="L20" s="274"/>
      <c r="M20" s="274"/>
    </row>
    <row r="21" spans="2:14" x14ac:dyDescent="0.2">
      <c r="B21" s="96"/>
      <c r="C21" s="274"/>
      <c r="D21" s="274"/>
      <c r="E21" s="274"/>
      <c r="F21" s="274"/>
      <c r="G21" s="274"/>
      <c r="H21" s="274"/>
      <c r="I21" s="274"/>
      <c r="J21" s="274"/>
      <c r="K21" s="274"/>
      <c r="L21" s="274"/>
      <c r="M21" s="274"/>
    </row>
    <row r="22" spans="2:14" x14ac:dyDescent="0.2">
      <c r="B22" s="96"/>
      <c r="C22" s="274"/>
      <c r="D22" s="274"/>
      <c r="E22" s="274"/>
      <c r="F22" s="274"/>
      <c r="G22" s="274"/>
      <c r="H22" s="274"/>
      <c r="I22" s="274"/>
      <c r="J22" s="274"/>
      <c r="K22" s="274"/>
      <c r="L22" s="274"/>
      <c r="M22" s="274"/>
    </row>
    <row r="23" spans="2:14" x14ac:dyDescent="0.2">
      <c r="B23" s="96"/>
      <c r="C23" s="274"/>
      <c r="D23" s="274"/>
      <c r="E23" s="274"/>
      <c r="F23" s="274"/>
      <c r="G23" s="274"/>
      <c r="H23" s="274"/>
      <c r="I23" s="274"/>
      <c r="J23" s="274"/>
      <c r="K23" s="274"/>
      <c r="L23" s="274"/>
      <c r="M23" s="274"/>
    </row>
    <row r="24" spans="2:14" x14ac:dyDescent="0.2">
      <c r="B24" s="96"/>
      <c r="C24" s="274"/>
      <c r="D24" s="274"/>
      <c r="E24" s="274"/>
      <c r="F24" s="274"/>
      <c r="G24" s="274"/>
      <c r="H24" s="274"/>
      <c r="I24" s="274"/>
      <c r="J24" s="274"/>
      <c r="K24" s="274"/>
      <c r="L24" s="274"/>
      <c r="M24" s="274"/>
    </row>
    <row r="25" spans="2:14" x14ac:dyDescent="0.2">
      <c r="B25" s="96"/>
      <c r="C25" s="364"/>
      <c r="D25" s="364"/>
      <c r="E25" s="364"/>
      <c r="F25" s="364"/>
      <c r="G25" s="364"/>
      <c r="H25" s="364"/>
      <c r="I25" s="364"/>
      <c r="J25" s="364"/>
      <c r="K25" s="364"/>
      <c r="L25" s="274"/>
      <c r="M25" s="274"/>
      <c r="N25" s="82">
        <f>10-COUNTBLANK(L16:L25)</f>
        <v>0</v>
      </c>
    </row>
    <row r="26" spans="2:14" ht="22.5" customHeight="1" x14ac:dyDescent="0.2">
      <c r="B26" s="5" t="s">
        <v>79</v>
      </c>
      <c r="C26" s="297" t="s">
        <v>82</v>
      </c>
      <c r="D26" s="297"/>
      <c r="E26" s="297"/>
      <c r="F26" s="297"/>
      <c r="G26" s="297"/>
      <c r="H26" s="297"/>
      <c r="I26" s="297"/>
      <c r="J26" s="297"/>
      <c r="K26" s="297"/>
      <c r="L26" s="297" t="s">
        <v>81</v>
      </c>
      <c r="M26" s="297"/>
    </row>
    <row r="27" spans="2:14" x14ac:dyDescent="0.2">
      <c r="B27" s="96"/>
      <c r="C27" s="274"/>
      <c r="D27" s="274"/>
      <c r="E27" s="274"/>
      <c r="F27" s="274"/>
      <c r="G27" s="274"/>
      <c r="H27" s="274"/>
      <c r="I27" s="274"/>
      <c r="J27" s="274"/>
      <c r="K27" s="274"/>
      <c r="L27" s="274"/>
      <c r="M27" s="274"/>
    </row>
    <row r="28" spans="2:14" x14ac:dyDescent="0.2">
      <c r="B28" s="96"/>
      <c r="C28" s="274"/>
      <c r="D28" s="274"/>
      <c r="E28" s="274"/>
      <c r="F28" s="274"/>
      <c r="G28" s="274"/>
      <c r="H28" s="274"/>
      <c r="I28" s="274"/>
      <c r="J28" s="274"/>
      <c r="K28" s="274"/>
      <c r="L28" s="274"/>
      <c r="M28" s="274"/>
    </row>
    <row r="29" spans="2:14" x14ac:dyDescent="0.2">
      <c r="B29" s="96"/>
      <c r="C29" s="274"/>
      <c r="D29" s="274"/>
      <c r="E29" s="274"/>
      <c r="F29" s="274"/>
      <c r="G29" s="274"/>
      <c r="H29" s="274"/>
      <c r="I29" s="274"/>
      <c r="J29" s="274"/>
      <c r="K29" s="274"/>
      <c r="L29" s="274"/>
      <c r="M29" s="274"/>
    </row>
    <row r="30" spans="2:14" x14ac:dyDescent="0.2">
      <c r="B30" s="96"/>
      <c r="C30" s="274"/>
      <c r="D30" s="274"/>
      <c r="E30" s="274"/>
      <c r="F30" s="274"/>
      <c r="G30" s="274"/>
      <c r="H30" s="274"/>
      <c r="I30" s="274"/>
      <c r="J30" s="274"/>
      <c r="K30" s="274"/>
      <c r="L30" s="274"/>
      <c r="M30" s="274"/>
    </row>
    <row r="31" spans="2:14" x14ac:dyDescent="0.2">
      <c r="B31" s="96"/>
      <c r="C31" s="274"/>
      <c r="D31" s="274"/>
      <c r="E31" s="274"/>
      <c r="F31" s="274"/>
      <c r="G31" s="274"/>
      <c r="H31" s="274"/>
      <c r="I31" s="274"/>
      <c r="J31" s="274"/>
      <c r="K31" s="274"/>
      <c r="L31" s="274"/>
      <c r="M31" s="274"/>
    </row>
    <row r="32" spans="2:14" x14ac:dyDescent="0.2">
      <c r="B32" s="96"/>
      <c r="C32" s="274"/>
      <c r="D32" s="274"/>
      <c r="E32" s="274"/>
      <c r="F32" s="274"/>
      <c r="G32" s="274"/>
      <c r="H32" s="274"/>
      <c r="I32" s="274"/>
      <c r="J32" s="274"/>
      <c r="K32" s="274"/>
      <c r="L32" s="274"/>
      <c r="M32" s="274"/>
    </row>
    <row r="33" spans="2:14" x14ac:dyDescent="0.2">
      <c r="B33" s="96"/>
      <c r="C33" s="274"/>
      <c r="D33" s="274"/>
      <c r="E33" s="274"/>
      <c r="F33" s="274"/>
      <c r="G33" s="274"/>
      <c r="H33" s="274"/>
      <c r="I33" s="274"/>
      <c r="J33" s="274"/>
      <c r="K33" s="274"/>
      <c r="L33" s="274"/>
      <c r="M33" s="274"/>
    </row>
    <row r="34" spans="2:14" x14ac:dyDescent="0.2">
      <c r="B34" s="96"/>
      <c r="C34" s="274"/>
      <c r="D34" s="274"/>
      <c r="E34" s="274"/>
      <c r="F34" s="274"/>
      <c r="G34" s="274"/>
      <c r="H34" s="274"/>
      <c r="I34" s="274"/>
      <c r="J34" s="274"/>
      <c r="K34" s="274"/>
      <c r="L34" s="274"/>
      <c r="M34" s="274"/>
    </row>
    <row r="35" spans="2:14" x14ac:dyDescent="0.2">
      <c r="B35" s="96"/>
      <c r="C35" s="274"/>
      <c r="D35" s="274"/>
      <c r="E35" s="274"/>
      <c r="F35" s="274"/>
      <c r="G35" s="274"/>
      <c r="H35" s="274"/>
      <c r="I35" s="274"/>
      <c r="J35" s="274"/>
      <c r="K35" s="274"/>
      <c r="L35" s="274"/>
      <c r="M35" s="274"/>
    </row>
    <row r="36" spans="2:14" x14ac:dyDescent="0.2">
      <c r="B36" s="96"/>
      <c r="C36" s="274"/>
      <c r="D36" s="274"/>
      <c r="E36" s="274"/>
      <c r="F36" s="274"/>
      <c r="G36" s="274"/>
      <c r="H36" s="274"/>
      <c r="I36" s="274"/>
      <c r="J36" s="274"/>
      <c r="K36" s="274"/>
      <c r="L36" s="274"/>
      <c r="M36" s="274"/>
      <c r="N36" s="82">
        <f>10-COUNTBLANK(L27:L36)</f>
        <v>0</v>
      </c>
    </row>
    <row r="37" spans="2:14" x14ac:dyDescent="0.2">
      <c r="B37" s="345" t="s">
        <v>83</v>
      </c>
      <c r="C37" s="345"/>
      <c r="D37" s="345"/>
      <c r="E37" s="345"/>
    </row>
    <row r="39" spans="2:14" ht="15" customHeight="1" x14ac:dyDescent="0.2">
      <c r="B39" s="313" t="s">
        <v>198</v>
      </c>
      <c r="C39" s="313"/>
      <c r="D39" s="313"/>
      <c r="E39" s="313"/>
      <c r="F39" s="313"/>
      <c r="G39" s="313"/>
      <c r="H39" s="313"/>
      <c r="I39" s="313"/>
      <c r="J39" s="313"/>
      <c r="K39" s="313"/>
      <c r="L39" s="313"/>
      <c r="M39" s="313"/>
    </row>
    <row r="40" spans="2:14" x14ac:dyDescent="0.2">
      <c r="B40" s="313"/>
      <c r="C40" s="313"/>
      <c r="D40" s="313"/>
      <c r="E40" s="313"/>
      <c r="F40" s="313"/>
      <c r="G40" s="313"/>
      <c r="H40" s="313"/>
      <c r="I40" s="313"/>
      <c r="J40" s="313"/>
      <c r="K40" s="313"/>
      <c r="L40" s="313"/>
      <c r="M40" s="313"/>
    </row>
    <row r="42" spans="2:14" ht="24.75" customHeight="1" x14ac:dyDescent="0.2">
      <c r="B42" s="5" t="s">
        <v>79</v>
      </c>
      <c r="C42" s="297" t="s">
        <v>84</v>
      </c>
      <c r="D42" s="297"/>
      <c r="E42" s="297"/>
      <c r="F42" s="297"/>
      <c r="G42" s="297"/>
      <c r="H42" s="297"/>
      <c r="I42" s="297"/>
      <c r="J42" s="297"/>
      <c r="K42" s="297"/>
      <c r="L42" s="297" t="s">
        <v>85</v>
      </c>
      <c r="M42" s="297"/>
    </row>
    <row r="43" spans="2:14" x14ac:dyDescent="0.2">
      <c r="B43" s="96"/>
      <c r="C43" s="274"/>
      <c r="D43" s="274"/>
      <c r="E43" s="274"/>
      <c r="F43" s="274"/>
      <c r="G43" s="274"/>
      <c r="H43" s="274"/>
      <c r="I43" s="274"/>
      <c r="J43" s="274"/>
      <c r="K43" s="274"/>
      <c r="L43" s="274"/>
      <c r="M43" s="274"/>
    </row>
    <row r="44" spans="2:14" x14ac:dyDescent="0.2">
      <c r="B44" s="96"/>
      <c r="C44" s="274"/>
      <c r="D44" s="274"/>
      <c r="E44" s="274"/>
      <c r="F44" s="274"/>
      <c r="G44" s="274"/>
      <c r="H44" s="274"/>
      <c r="I44" s="274"/>
      <c r="J44" s="274"/>
      <c r="K44" s="274"/>
      <c r="L44" s="274"/>
      <c r="M44" s="274"/>
    </row>
    <row r="45" spans="2:14" x14ac:dyDescent="0.2">
      <c r="B45" s="96"/>
      <c r="C45" s="274"/>
      <c r="D45" s="274"/>
      <c r="E45" s="274"/>
      <c r="F45" s="274"/>
      <c r="G45" s="274"/>
      <c r="H45" s="274"/>
      <c r="I45" s="274"/>
      <c r="J45" s="274"/>
      <c r="K45" s="274"/>
      <c r="L45" s="274"/>
      <c r="M45" s="274"/>
    </row>
    <row r="46" spans="2:14" x14ac:dyDescent="0.2">
      <c r="B46" s="96"/>
      <c r="C46" s="274"/>
      <c r="D46" s="274"/>
      <c r="E46" s="274"/>
      <c r="F46" s="274"/>
      <c r="G46" s="274"/>
      <c r="H46" s="274"/>
      <c r="I46" s="274"/>
      <c r="J46" s="274"/>
      <c r="K46" s="274"/>
      <c r="L46" s="274"/>
      <c r="M46" s="274"/>
    </row>
    <row r="47" spans="2:14" x14ac:dyDescent="0.2">
      <c r="B47" s="96"/>
      <c r="C47" s="274"/>
      <c r="D47" s="274"/>
      <c r="E47" s="274"/>
      <c r="F47" s="274"/>
      <c r="G47" s="274"/>
      <c r="H47" s="274"/>
      <c r="I47" s="274"/>
      <c r="J47" s="274"/>
      <c r="K47" s="274"/>
      <c r="L47" s="274"/>
      <c r="M47" s="274"/>
    </row>
    <row r="48" spans="2:14" x14ac:dyDescent="0.2">
      <c r="B48" s="96"/>
      <c r="C48" s="274"/>
      <c r="D48" s="274"/>
      <c r="E48" s="274"/>
      <c r="F48" s="274"/>
      <c r="G48" s="274"/>
      <c r="H48" s="274"/>
      <c r="I48" s="274"/>
      <c r="J48" s="274"/>
      <c r="K48" s="274"/>
      <c r="L48" s="274"/>
      <c r="M48" s="274"/>
    </row>
    <row r="49" spans="2:15" x14ac:dyDescent="0.2">
      <c r="B49" s="96"/>
      <c r="C49" s="274"/>
      <c r="D49" s="274"/>
      <c r="E49" s="274"/>
      <c r="F49" s="274"/>
      <c r="G49" s="274"/>
      <c r="H49" s="274"/>
      <c r="I49" s="274"/>
      <c r="J49" s="274"/>
      <c r="K49" s="274"/>
      <c r="L49" s="274"/>
      <c r="M49" s="274"/>
    </row>
    <row r="50" spans="2:15" x14ac:dyDescent="0.2">
      <c r="B50" s="96"/>
      <c r="C50" s="274"/>
      <c r="D50" s="274"/>
      <c r="E50" s="274"/>
      <c r="F50" s="274"/>
      <c r="G50" s="274"/>
      <c r="H50" s="274"/>
      <c r="I50" s="274"/>
      <c r="J50" s="274"/>
      <c r="K50" s="274"/>
      <c r="L50" s="274"/>
      <c r="M50" s="274"/>
    </row>
    <row r="51" spans="2:15" x14ac:dyDescent="0.2">
      <c r="B51" s="96"/>
      <c r="C51" s="274"/>
      <c r="D51" s="274"/>
      <c r="E51" s="274"/>
      <c r="F51" s="274"/>
      <c r="G51" s="274"/>
      <c r="H51" s="274"/>
      <c r="I51" s="274"/>
      <c r="J51" s="274"/>
      <c r="K51" s="274"/>
      <c r="L51" s="274"/>
      <c r="M51" s="274"/>
    </row>
    <row r="52" spans="2:15" x14ac:dyDescent="0.2">
      <c r="B52" s="96"/>
      <c r="C52" s="274"/>
      <c r="D52" s="274"/>
      <c r="E52" s="274"/>
      <c r="F52" s="274"/>
      <c r="G52" s="274"/>
      <c r="H52" s="274"/>
      <c r="I52" s="274"/>
      <c r="J52" s="274"/>
      <c r="K52" s="274"/>
      <c r="L52" s="274"/>
      <c r="M52" s="274"/>
      <c r="N52" s="82">
        <f>10-COUNTBLANK(L43:L52)</f>
        <v>0</v>
      </c>
    </row>
    <row r="53" spans="2:15" x14ac:dyDescent="0.2">
      <c r="B53" s="304" t="s">
        <v>86</v>
      </c>
      <c r="C53" s="304"/>
      <c r="D53" s="304"/>
      <c r="E53" s="304"/>
      <c r="F53" s="304"/>
      <c r="G53" s="304"/>
      <c r="H53" s="304"/>
      <c r="I53" s="304"/>
      <c r="J53" s="304"/>
      <c r="K53" s="304"/>
      <c r="L53" s="304"/>
      <c r="M53" s="304"/>
    </row>
    <row r="55" spans="2:15" ht="15" customHeight="1" x14ac:dyDescent="0.2">
      <c r="B55" s="299" t="s">
        <v>87</v>
      </c>
      <c r="C55" s="299"/>
      <c r="D55" s="299"/>
      <c r="E55" s="299"/>
      <c r="F55" s="299"/>
      <c r="G55" s="299"/>
      <c r="H55" s="299"/>
      <c r="I55" s="299"/>
      <c r="J55" s="299"/>
      <c r="K55" s="299"/>
      <c r="L55" s="299"/>
      <c r="M55" s="299"/>
    </row>
    <row r="57" spans="2:15" ht="34.5" customHeight="1" x14ac:dyDescent="0.2">
      <c r="B57" s="5" t="s">
        <v>79</v>
      </c>
      <c r="C57" s="297" t="s">
        <v>88</v>
      </c>
      <c r="D57" s="297"/>
      <c r="E57" s="297"/>
      <c r="F57" s="297"/>
      <c r="G57" s="297"/>
      <c r="H57" s="297"/>
      <c r="I57" s="297"/>
      <c r="J57" s="297"/>
      <c r="K57" s="297"/>
      <c r="L57" s="297" t="s">
        <v>119</v>
      </c>
      <c r="M57" s="297"/>
    </row>
    <row r="58" spans="2:15" x14ac:dyDescent="0.2">
      <c r="B58" s="96"/>
      <c r="C58" s="274"/>
      <c r="D58" s="274"/>
      <c r="E58" s="274"/>
      <c r="F58" s="274"/>
      <c r="G58" s="274"/>
      <c r="H58" s="274"/>
      <c r="I58" s="274"/>
      <c r="J58" s="274"/>
      <c r="K58" s="274"/>
      <c r="L58" s="275"/>
      <c r="M58" s="275"/>
    </row>
    <row r="59" spans="2:15" x14ac:dyDescent="0.2">
      <c r="B59" s="96"/>
      <c r="C59" s="274"/>
      <c r="D59" s="274"/>
      <c r="E59" s="274"/>
      <c r="F59" s="274"/>
      <c r="G59" s="274"/>
      <c r="H59" s="274"/>
      <c r="I59" s="274"/>
      <c r="J59" s="274"/>
      <c r="K59" s="274"/>
      <c r="L59" s="275"/>
      <c r="M59" s="275"/>
    </row>
    <row r="60" spans="2:15" x14ac:dyDescent="0.2">
      <c r="B60" s="100"/>
      <c r="C60" s="101"/>
      <c r="D60" s="101"/>
      <c r="E60" s="101"/>
      <c r="F60" s="101"/>
      <c r="G60" s="101"/>
      <c r="H60" s="101"/>
      <c r="I60" s="101"/>
      <c r="J60" s="101"/>
      <c r="K60" s="79" t="s">
        <v>182</v>
      </c>
      <c r="L60" s="276">
        <f>SUM(L57:M59)</f>
        <v>0</v>
      </c>
      <c r="M60" s="277"/>
    </row>
    <row r="61" spans="2:15" x14ac:dyDescent="0.2">
      <c r="B61" s="304" t="s">
        <v>196</v>
      </c>
      <c r="C61" s="304"/>
      <c r="D61" s="304"/>
      <c r="E61" s="304"/>
      <c r="F61" s="304"/>
      <c r="G61" s="304"/>
      <c r="H61" s="304"/>
      <c r="I61" s="304"/>
      <c r="J61" s="304"/>
      <c r="K61" s="304"/>
      <c r="L61" s="304"/>
      <c r="M61" s="304"/>
      <c r="O61" s="23"/>
    </row>
    <row r="63" spans="2:15" s="1" customFormat="1" ht="15" x14ac:dyDescent="0.2">
      <c r="B63" s="68" t="s">
        <v>90</v>
      </c>
      <c r="C63" s="68"/>
      <c r="D63" s="68"/>
      <c r="E63" s="68"/>
      <c r="F63" s="68"/>
      <c r="G63" s="80" t="s">
        <v>192</v>
      </c>
      <c r="H63" s="336"/>
      <c r="I63" s="336"/>
      <c r="J63" s="336"/>
      <c r="K63" s="336"/>
      <c r="L63" s="336"/>
      <c r="M63" s="336"/>
    </row>
    <row r="64" spans="2:15" s="1" customFormat="1" ht="12.75" x14ac:dyDescent="0.2"/>
    <row r="65" spans="2:14" s="1" customFormat="1" ht="12.75" x14ac:dyDescent="0.2">
      <c r="B65" s="303" t="s">
        <v>91</v>
      </c>
      <c r="C65" s="303"/>
      <c r="D65" s="303"/>
      <c r="E65" s="303"/>
      <c r="F65" s="303"/>
      <c r="G65" s="303"/>
      <c r="H65" s="303"/>
      <c r="I65" s="303"/>
      <c r="J65" s="303"/>
      <c r="K65" s="303"/>
      <c r="L65" s="303"/>
      <c r="M65" s="303"/>
    </row>
    <row r="67" spans="2:14" ht="22.5" customHeight="1" x14ac:dyDescent="0.2">
      <c r="B67" s="5" t="s">
        <v>79</v>
      </c>
      <c r="C67" s="297" t="s">
        <v>82</v>
      </c>
      <c r="D67" s="297"/>
      <c r="E67" s="297"/>
      <c r="F67" s="297"/>
      <c r="G67" s="297"/>
      <c r="H67" s="297"/>
      <c r="I67" s="297"/>
      <c r="J67" s="297"/>
      <c r="K67" s="297"/>
      <c r="L67" s="297" t="s">
        <v>81</v>
      </c>
      <c r="M67" s="297"/>
    </row>
    <row r="68" spans="2:14" x14ac:dyDescent="0.2">
      <c r="B68" s="96"/>
      <c r="C68" s="274"/>
      <c r="D68" s="274"/>
      <c r="E68" s="274"/>
      <c r="F68" s="274"/>
      <c r="G68" s="274"/>
      <c r="H68" s="274"/>
      <c r="I68" s="274"/>
      <c r="J68" s="274"/>
      <c r="K68" s="274"/>
      <c r="L68" s="274"/>
      <c r="M68" s="274"/>
    </row>
    <row r="69" spans="2:14" x14ac:dyDescent="0.2">
      <c r="B69" s="96"/>
      <c r="C69" s="274"/>
      <c r="D69" s="274"/>
      <c r="E69" s="274"/>
      <c r="F69" s="274"/>
      <c r="G69" s="274"/>
      <c r="H69" s="274"/>
      <c r="I69" s="274"/>
      <c r="J69" s="274"/>
      <c r="K69" s="274"/>
      <c r="L69" s="274"/>
      <c r="M69" s="274"/>
    </row>
    <row r="70" spans="2:14" x14ac:dyDescent="0.2">
      <c r="B70" s="96"/>
      <c r="C70" s="274"/>
      <c r="D70" s="274"/>
      <c r="E70" s="274"/>
      <c r="F70" s="274"/>
      <c r="G70" s="274"/>
      <c r="H70" s="274"/>
      <c r="I70" s="274"/>
      <c r="J70" s="274"/>
      <c r="K70" s="274"/>
      <c r="L70" s="274"/>
      <c r="M70" s="274"/>
    </row>
    <row r="71" spans="2:14" x14ac:dyDescent="0.2">
      <c r="B71" s="96"/>
      <c r="C71" s="274"/>
      <c r="D71" s="274"/>
      <c r="E71" s="274"/>
      <c r="F71" s="274"/>
      <c r="G71" s="274"/>
      <c r="H71" s="274"/>
      <c r="I71" s="274"/>
      <c r="J71" s="274"/>
      <c r="K71" s="274"/>
      <c r="L71" s="274"/>
      <c r="M71" s="274"/>
    </row>
    <row r="72" spans="2:14" x14ac:dyDescent="0.2">
      <c r="B72" s="96"/>
      <c r="C72" s="274"/>
      <c r="D72" s="274"/>
      <c r="E72" s="274"/>
      <c r="F72" s="274"/>
      <c r="G72" s="274"/>
      <c r="H72" s="274"/>
      <c r="I72" s="274"/>
      <c r="J72" s="274"/>
      <c r="K72" s="274"/>
      <c r="L72" s="274"/>
      <c r="M72" s="274"/>
    </row>
    <row r="73" spans="2:14" x14ac:dyDescent="0.2">
      <c r="B73" s="96"/>
      <c r="C73" s="274"/>
      <c r="D73" s="274"/>
      <c r="E73" s="274"/>
      <c r="F73" s="274"/>
      <c r="G73" s="274"/>
      <c r="H73" s="274"/>
      <c r="I73" s="274"/>
      <c r="J73" s="274"/>
      <c r="K73" s="274"/>
      <c r="L73" s="274"/>
      <c r="M73" s="274"/>
    </row>
    <row r="74" spans="2:14" x14ac:dyDescent="0.2">
      <c r="B74" s="96"/>
      <c r="C74" s="274"/>
      <c r="D74" s="274"/>
      <c r="E74" s="274"/>
      <c r="F74" s="274"/>
      <c r="G74" s="274"/>
      <c r="H74" s="274"/>
      <c r="I74" s="274"/>
      <c r="J74" s="274"/>
      <c r="K74" s="274"/>
      <c r="L74" s="274"/>
      <c r="M74" s="274"/>
    </row>
    <row r="75" spans="2:14" x14ac:dyDescent="0.2">
      <c r="B75" s="96"/>
      <c r="C75" s="274"/>
      <c r="D75" s="274"/>
      <c r="E75" s="274"/>
      <c r="F75" s="274"/>
      <c r="G75" s="274"/>
      <c r="H75" s="274"/>
      <c r="I75" s="274"/>
      <c r="J75" s="274"/>
      <c r="K75" s="274"/>
      <c r="L75" s="274"/>
      <c r="M75" s="274"/>
    </row>
    <row r="76" spans="2:14" x14ac:dyDescent="0.2">
      <c r="B76" s="96"/>
      <c r="C76" s="274"/>
      <c r="D76" s="274"/>
      <c r="E76" s="274"/>
      <c r="F76" s="274"/>
      <c r="G76" s="274"/>
      <c r="H76" s="274"/>
      <c r="I76" s="274"/>
      <c r="J76" s="274"/>
      <c r="K76" s="274"/>
      <c r="L76" s="274"/>
      <c r="M76" s="274"/>
    </row>
    <row r="77" spans="2:14" x14ac:dyDescent="0.2">
      <c r="B77" s="96"/>
      <c r="C77" s="274"/>
      <c r="D77" s="274"/>
      <c r="E77" s="274"/>
      <c r="F77" s="274"/>
      <c r="G77" s="274"/>
      <c r="H77" s="274"/>
      <c r="I77" s="274"/>
      <c r="J77" s="274"/>
      <c r="K77" s="274"/>
      <c r="L77" s="274"/>
      <c r="M77" s="274"/>
      <c r="N77" s="82">
        <f>10-COUNTBLANK(L68:L77)</f>
        <v>0</v>
      </c>
    </row>
    <row r="78" spans="2:14" x14ac:dyDescent="0.2">
      <c r="B78" s="362" t="s">
        <v>120</v>
      </c>
      <c r="C78" s="311"/>
      <c r="D78" s="311"/>
      <c r="E78" s="311"/>
      <c r="F78" s="311"/>
      <c r="G78" s="311"/>
      <c r="H78" s="311"/>
      <c r="I78" s="311"/>
      <c r="J78" s="311"/>
      <c r="K78" s="311"/>
      <c r="L78" s="311"/>
    </row>
    <row r="80" spans="2:14" ht="15" customHeight="1" x14ac:dyDescent="0.2">
      <c r="B80" s="363" t="s">
        <v>195</v>
      </c>
      <c r="C80" s="313"/>
      <c r="D80" s="313"/>
      <c r="E80" s="313"/>
      <c r="F80" s="313"/>
      <c r="G80" s="313"/>
      <c r="H80" s="313"/>
      <c r="I80" s="313"/>
      <c r="J80" s="313"/>
      <c r="K80" s="313"/>
      <c r="L80" s="313"/>
      <c r="M80" s="313"/>
    </row>
    <row r="81" spans="2:14" ht="33" customHeight="1" x14ac:dyDescent="0.2">
      <c r="B81" s="363"/>
      <c r="C81" s="313"/>
      <c r="D81" s="313"/>
      <c r="E81" s="313"/>
      <c r="F81" s="313"/>
      <c r="G81" s="313"/>
      <c r="H81" s="313"/>
      <c r="I81" s="313"/>
      <c r="J81" s="313"/>
      <c r="K81" s="313"/>
      <c r="L81" s="313"/>
      <c r="M81" s="313"/>
    </row>
    <row r="82" spans="2:14" ht="22.5" customHeight="1" x14ac:dyDescent="0.2">
      <c r="B82" s="19" t="s">
        <v>79</v>
      </c>
      <c r="C82" s="297" t="s">
        <v>121</v>
      </c>
      <c r="D82" s="297"/>
      <c r="E82" s="297"/>
      <c r="F82" s="297"/>
      <c r="G82" s="297"/>
      <c r="H82" s="297"/>
      <c r="I82" s="297"/>
      <c r="J82" s="297"/>
      <c r="K82" s="297"/>
      <c r="L82" s="297" t="s">
        <v>85</v>
      </c>
      <c r="M82" s="297"/>
    </row>
    <row r="83" spans="2:14" x14ac:dyDescent="0.2">
      <c r="B83" s="96"/>
      <c r="C83" s="274"/>
      <c r="D83" s="274"/>
      <c r="E83" s="274"/>
      <c r="F83" s="274"/>
      <c r="G83" s="274"/>
      <c r="H83" s="274"/>
      <c r="I83" s="274"/>
      <c r="J83" s="274"/>
      <c r="K83" s="274"/>
      <c r="L83" s="274"/>
      <c r="M83" s="274"/>
    </row>
    <row r="84" spans="2:14" x14ac:dyDescent="0.2">
      <c r="B84" s="96"/>
      <c r="C84" s="274"/>
      <c r="D84" s="274"/>
      <c r="E84" s="274"/>
      <c r="F84" s="274"/>
      <c r="G84" s="274"/>
      <c r="H84" s="274"/>
      <c r="I84" s="274"/>
      <c r="J84" s="274"/>
      <c r="K84" s="274"/>
      <c r="L84" s="274"/>
      <c r="M84" s="274"/>
    </row>
    <row r="85" spans="2:14" x14ac:dyDescent="0.2">
      <c r="B85" s="90"/>
      <c r="C85" s="274"/>
      <c r="D85" s="274"/>
      <c r="E85" s="274"/>
      <c r="F85" s="274"/>
      <c r="G85" s="274"/>
      <c r="H85" s="274"/>
      <c r="I85" s="274"/>
      <c r="J85" s="274"/>
      <c r="K85" s="274"/>
      <c r="L85" s="274"/>
      <c r="M85" s="274"/>
    </row>
    <row r="86" spans="2:14" x14ac:dyDescent="0.2">
      <c r="B86" s="90"/>
      <c r="C86" s="274"/>
      <c r="D86" s="274"/>
      <c r="E86" s="274"/>
      <c r="F86" s="274"/>
      <c r="G86" s="274"/>
      <c r="H86" s="274"/>
      <c r="I86" s="274"/>
      <c r="J86" s="274"/>
      <c r="K86" s="274"/>
      <c r="L86" s="274"/>
      <c r="M86" s="274"/>
    </row>
    <row r="87" spans="2:14" x14ac:dyDescent="0.2">
      <c r="B87" s="90"/>
      <c r="C87" s="274"/>
      <c r="D87" s="274"/>
      <c r="E87" s="274"/>
      <c r="F87" s="274"/>
      <c r="G87" s="274"/>
      <c r="H87" s="274"/>
      <c r="I87" s="274"/>
      <c r="J87" s="274"/>
      <c r="K87" s="274"/>
      <c r="L87" s="274"/>
      <c r="M87" s="274"/>
    </row>
    <row r="88" spans="2:14" x14ac:dyDescent="0.2">
      <c r="B88" s="90"/>
      <c r="C88" s="274"/>
      <c r="D88" s="274"/>
      <c r="E88" s="274"/>
      <c r="F88" s="274"/>
      <c r="G88" s="274"/>
      <c r="H88" s="274"/>
      <c r="I88" s="274"/>
      <c r="J88" s="274"/>
      <c r="K88" s="274"/>
      <c r="L88" s="274"/>
      <c r="M88" s="274"/>
    </row>
    <row r="89" spans="2:14" x14ac:dyDescent="0.2">
      <c r="B89" s="90"/>
      <c r="C89" s="274"/>
      <c r="D89" s="274"/>
      <c r="E89" s="274"/>
      <c r="F89" s="274"/>
      <c r="G89" s="274"/>
      <c r="H89" s="274"/>
      <c r="I89" s="274"/>
      <c r="J89" s="274"/>
      <c r="K89" s="274"/>
      <c r="L89" s="274"/>
      <c r="M89" s="274"/>
    </row>
    <row r="90" spans="2:14" x14ac:dyDescent="0.2">
      <c r="B90" s="90"/>
      <c r="C90" s="274"/>
      <c r="D90" s="274"/>
      <c r="E90" s="274"/>
      <c r="F90" s="274"/>
      <c r="G90" s="274"/>
      <c r="H90" s="274"/>
      <c r="I90" s="274"/>
      <c r="J90" s="274"/>
      <c r="K90" s="274"/>
      <c r="L90" s="274"/>
      <c r="M90" s="274"/>
    </row>
    <row r="91" spans="2:14" x14ac:dyDescent="0.2">
      <c r="B91" s="90"/>
      <c r="C91" s="274"/>
      <c r="D91" s="274"/>
      <c r="E91" s="274"/>
      <c r="F91" s="274"/>
      <c r="G91" s="274"/>
      <c r="H91" s="274"/>
      <c r="I91" s="274"/>
      <c r="J91" s="274"/>
      <c r="K91" s="274"/>
      <c r="L91" s="274"/>
      <c r="M91" s="274"/>
    </row>
    <row r="92" spans="2:14" x14ac:dyDescent="0.2">
      <c r="B92" s="90"/>
      <c r="C92" s="274"/>
      <c r="D92" s="274"/>
      <c r="E92" s="274"/>
      <c r="F92" s="274"/>
      <c r="G92" s="274"/>
      <c r="H92" s="274"/>
      <c r="I92" s="274"/>
      <c r="J92" s="274"/>
      <c r="K92" s="274"/>
      <c r="L92" s="274"/>
      <c r="M92" s="274"/>
      <c r="N92" s="82">
        <f>10-COUNTBLANK(L83:L92)</f>
        <v>0</v>
      </c>
    </row>
    <row r="93" spans="2:14" x14ac:dyDescent="0.2">
      <c r="B93" s="359" t="s">
        <v>122</v>
      </c>
      <c r="C93" s="344"/>
      <c r="D93" s="344"/>
      <c r="E93" s="344"/>
      <c r="F93" s="344"/>
      <c r="G93" s="344"/>
      <c r="H93" s="344"/>
      <c r="I93" s="344"/>
      <c r="J93" s="344"/>
      <c r="K93" s="344"/>
      <c r="L93" s="344"/>
    </row>
    <row r="94" spans="2:14" x14ac:dyDescent="0.2">
      <c r="B94" s="18"/>
    </row>
    <row r="95" spans="2:14" ht="15.75" customHeight="1" x14ac:dyDescent="0.2">
      <c r="B95" s="360" t="s">
        <v>127</v>
      </c>
      <c r="C95" s="299"/>
      <c r="D95" s="299"/>
      <c r="E95" s="299"/>
      <c r="F95" s="299"/>
      <c r="G95" s="299"/>
      <c r="H95" s="299"/>
      <c r="I95" s="299"/>
      <c r="J95" s="299"/>
      <c r="K95" s="299"/>
      <c r="L95" s="299"/>
      <c r="M95" s="299"/>
    </row>
    <row r="96" spans="2:14" x14ac:dyDescent="0.2">
      <c r="B96" s="20"/>
      <c r="C96" s="6"/>
      <c r="D96" s="6"/>
      <c r="E96" s="6"/>
      <c r="F96" s="6"/>
      <c r="G96" s="6"/>
      <c r="H96" s="6"/>
      <c r="I96" s="6"/>
      <c r="J96" s="6"/>
      <c r="K96" s="6"/>
      <c r="L96" s="6"/>
      <c r="M96" s="6"/>
    </row>
    <row r="97" spans="2:14" x14ac:dyDescent="0.2">
      <c r="B97" s="21"/>
      <c r="C97" s="112"/>
      <c r="D97" s="7"/>
      <c r="E97" s="7"/>
      <c r="F97" s="7"/>
      <c r="G97" s="7"/>
      <c r="H97" s="7"/>
      <c r="I97" s="7"/>
      <c r="J97" s="7"/>
      <c r="K97" s="7"/>
      <c r="L97" s="7"/>
      <c r="M97" s="7"/>
    </row>
    <row r="98" spans="2:14" x14ac:dyDescent="0.2">
      <c r="B98" s="18"/>
      <c r="C98" s="16" t="s">
        <v>207</v>
      </c>
      <c r="D98" s="8"/>
      <c r="E98" s="8"/>
      <c r="F98" s="8"/>
      <c r="G98" s="8"/>
      <c r="H98" s="8"/>
      <c r="I98" s="8"/>
      <c r="J98" s="8"/>
      <c r="K98" s="8"/>
      <c r="L98" s="9"/>
      <c r="M98" s="9"/>
    </row>
    <row r="99" spans="2:14" x14ac:dyDescent="0.2">
      <c r="B99" s="18"/>
      <c r="L99" s="11"/>
      <c r="M99" s="11"/>
    </row>
    <row r="100" spans="2:14" x14ac:dyDescent="0.2">
      <c r="B100" s="361" t="s">
        <v>98</v>
      </c>
      <c r="C100" s="279"/>
      <c r="D100" s="279"/>
      <c r="E100" s="279"/>
      <c r="F100" s="279"/>
      <c r="G100" s="279"/>
      <c r="H100" s="279"/>
      <c r="I100" s="279"/>
      <c r="J100" s="279"/>
      <c r="K100" s="279"/>
      <c r="L100" s="279"/>
      <c r="M100" s="279"/>
    </row>
    <row r="101" spans="2:14" x14ac:dyDescent="0.2">
      <c r="B101" s="301" t="s">
        <v>99</v>
      </c>
      <c r="C101" s="301"/>
      <c r="D101" s="301"/>
      <c r="E101" s="301"/>
      <c r="F101" s="301"/>
      <c r="G101" s="301"/>
      <c r="H101" s="301"/>
      <c r="I101" s="301"/>
      <c r="J101" s="301"/>
      <c r="K101" s="301"/>
      <c r="L101" s="301"/>
      <c r="M101" s="301"/>
    </row>
    <row r="102" spans="2:14" x14ac:dyDescent="0.2">
      <c r="B102" s="301"/>
      <c r="C102" s="301"/>
      <c r="D102" s="301"/>
      <c r="E102" s="301"/>
      <c r="F102" s="301"/>
      <c r="G102" s="301"/>
      <c r="H102" s="301"/>
      <c r="I102" s="301"/>
      <c r="J102" s="301"/>
      <c r="K102" s="301"/>
      <c r="L102" s="301"/>
      <c r="M102" s="301"/>
    </row>
    <row r="103" spans="2:14" ht="15" x14ac:dyDescent="0.25">
      <c r="B103" s="12" t="s">
        <v>100</v>
      </c>
    </row>
    <row r="105" spans="2:14" x14ac:dyDescent="0.2">
      <c r="B105" s="299" t="s">
        <v>101</v>
      </c>
      <c r="C105" s="299"/>
      <c r="D105" s="299"/>
      <c r="E105" s="299"/>
      <c r="F105" s="299"/>
      <c r="G105" s="299"/>
      <c r="H105" s="299"/>
      <c r="I105" s="299"/>
      <c r="J105" s="299"/>
      <c r="K105" s="299"/>
      <c r="L105" s="299"/>
      <c r="M105" s="299"/>
    </row>
    <row r="106" spans="2:14" x14ac:dyDescent="0.2">
      <c r="B106" s="63"/>
      <c r="C106" s="105"/>
      <c r="D106" s="63"/>
      <c r="E106" s="63"/>
      <c r="F106" s="63"/>
      <c r="G106" s="63"/>
      <c r="H106" s="63"/>
      <c r="I106" s="63"/>
      <c r="J106" s="63"/>
      <c r="K106" s="63"/>
      <c r="L106" s="63"/>
      <c r="M106" s="63"/>
    </row>
    <row r="107" spans="2:14" x14ac:dyDescent="0.2">
      <c r="C107" s="337" t="s">
        <v>194</v>
      </c>
      <c r="D107" s="337"/>
      <c r="E107" s="337"/>
      <c r="F107" s="337"/>
      <c r="G107" s="337"/>
      <c r="H107" s="337"/>
      <c r="I107" s="337"/>
      <c r="J107" s="63"/>
      <c r="K107" s="63"/>
      <c r="L107" s="63"/>
      <c r="M107" s="63"/>
    </row>
    <row r="109" spans="2:14" x14ac:dyDescent="0.2">
      <c r="B109" s="298" t="s">
        <v>102</v>
      </c>
      <c r="C109" s="298"/>
      <c r="D109" s="298"/>
      <c r="E109" s="298"/>
      <c r="F109" s="298"/>
      <c r="G109" s="298"/>
      <c r="H109" s="298"/>
      <c r="I109" s="298"/>
      <c r="J109" s="298"/>
      <c r="K109" s="298"/>
      <c r="L109" s="298"/>
      <c r="M109" s="298"/>
    </row>
    <row r="111" spans="2:14" x14ac:dyDescent="0.2">
      <c r="B111" s="297" t="s">
        <v>103</v>
      </c>
      <c r="C111" s="297"/>
      <c r="D111" s="297"/>
      <c r="E111" s="297"/>
      <c r="F111" s="297"/>
      <c r="G111" s="297"/>
      <c r="H111" s="297"/>
      <c r="I111" s="297"/>
      <c r="J111" s="297"/>
      <c r="K111" s="297"/>
      <c r="L111" s="297" t="s">
        <v>104</v>
      </c>
      <c r="M111" s="297"/>
      <c r="N111" s="194" t="s">
        <v>243</v>
      </c>
    </row>
    <row r="112" spans="2:14" x14ac:dyDescent="0.2">
      <c r="B112" s="356"/>
      <c r="C112" s="356"/>
      <c r="D112" s="356"/>
      <c r="E112" s="356"/>
      <c r="F112" s="356"/>
      <c r="G112" s="356"/>
      <c r="H112" s="356"/>
      <c r="I112" s="356"/>
      <c r="J112" s="356"/>
      <c r="K112" s="356"/>
      <c r="L112" s="357"/>
      <c r="M112" s="357"/>
      <c r="N112" s="194" t="s">
        <v>244</v>
      </c>
    </row>
    <row r="113" spans="2:15" x14ac:dyDescent="0.2">
      <c r="B113" s="356"/>
      <c r="C113" s="356"/>
      <c r="D113" s="356"/>
      <c r="E113" s="356"/>
      <c r="F113" s="356"/>
      <c r="G113" s="356"/>
      <c r="H113" s="356"/>
      <c r="I113" s="356"/>
      <c r="J113" s="356"/>
      <c r="K113" s="356"/>
      <c r="L113" s="357"/>
      <c r="M113" s="357"/>
      <c r="N113" s="82">
        <f>2-COUNTBLANK(L112:L113)</f>
        <v>0</v>
      </c>
    </row>
    <row r="115" spans="2:15" x14ac:dyDescent="0.2">
      <c r="B115" s="279" t="s">
        <v>105</v>
      </c>
      <c r="C115" s="279"/>
      <c r="D115" s="279"/>
      <c r="E115" s="279"/>
      <c r="F115" s="279"/>
      <c r="G115" s="279"/>
      <c r="H115" s="279"/>
      <c r="I115" s="279"/>
      <c r="J115" s="279"/>
      <c r="K115" s="279"/>
      <c r="L115" s="349"/>
      <c r="M115" s="349"/>
    </row>
    <row r="116" spans="2:15" x14ac:dyDescent="0.2">
      <c r="L116" s="17"/>
      <c r="M116" s="17"/>
    </row>
    <row r="117" spans="2:15" ht="34.5" customHeight="1" x14ac:dyDescent="0.2">
      <c r="B117" s="297" t="s">
        <v>106</v>
      </c>
      <c r="C117" s="297"/>
      <c r="D117" s="297" t="s">
        <v>107</v>
      </c>
      <c r="E117" s="297"/>
      <c r="F117" s="297"/>
      <c r="G117" s="297"/>
      <c r="H117" s="297"/>
      <c r="I117" s="297"/>
      <c r="J117" s="297"/>
      <c r="K117" s="297"/>
      <c r="L117" s="358"/>
      <c r="M117" s="22" t="s">
        <v>108</v>
      </c>
    </row>
    <row r="118" spans="2:15" x14ac:dyDescent="0.2">
      <c r="B118" s="274"/>
      <c r="C118" s="274"/>
      <c r="D118" s="280"/>
      <c r="E118" s="280"/>
      <c r="F118" s="280"/>
      <c r="G118" s="280"/>
      <c r="H118" s="280"/>
      <c r="I118" s="280"/>
      <c r="J118" s="280"/>
      <c r="K118" s="280"/>
      <c r="L118" s="355"/>
      <c r="M118" s="106"/>
      <c r="O118" s="154" t="s">
        <v>186</v>
      </c>
    </row>
    <row r="119" spans="2:15" x14ac:dyDescent="0.2">
      <c r="B119" s="274"/>
      <c r="C119" s="274"/>
      <c r="D119" s="280"/>
      <c r="E119" s="280"/>
      <c r="F119" s="280"/>
      <c r="G119" s="280"/>
      <c r="H119" s="280"/>
      <c r="I119" s="280"/>
      <c r="J119" s="280"/>
      <c r="K119" s="280"/>
      <c r="L119" s="355"/>
      <c r="M119" s="106"/>
      <c r="O119" s="155" t="s">
        <v>187</v>
      </c>
    </row>
    <row r="120" spans="2:15" x14ac:dyDescent="0.2">
      <c r="B120" s="274"/>
      <c r="C120" s="274"/>
      <c r="D120" s="280"/>
      <c r="E120" s="280"/>
      <c r="F120" s="280"/>
      <c r="G120" s="280"/>
      <c r="H120" s="280"/>
      <c r="I120" s="280"/>
      <c r="J120" s="280"/>
      <c r="K120" s="280"/>
      <c r="L120" s="355"/>
      <c r="M120" s="106"/>
      <c r="O120" s="155" t="s">
        <v>225</v>
      </c>
    </row>
    <row r="121" spans="2:15" x14ac:dyDescent="0.2">
      <c r="B121" s="274"/>
      <c r="C121" s="274"/>
      <c r="D121" s="280"/>
      <c r="E121" s="280"/>
      <c r="F121" s="280"/>
      <c r="G121" s="280"/>
      <c r="H121" s="280"/>
      <c r="I121" s="280"/>
      <c r="J121" s="280"/>
      <c r="K121" s="280"/>
      <c r="L121" s="355"/>
      <c r="M121" s="106"/>
      <c r="O121" s="155" t="s">
        <v>188</v>
      </c>
    </row>
    <row r="122" spans="2:15" x14ac:dyDescent="0.2">
      <c r="B122" s="274"/>
      <c r="C122" s="274"/>
      <c r="D122" s="280"/>
      <c r="E122" s="280"/>
      <c r="F122" s="280"/>
      <c r="G122" s="280"/>
      <c r="H122" s="280"/>
      <c r="I122" s="280"/>
      <c r="J122" s="280"/>
      <c r="K122" s="280"/>
      <c r="L122" s="355"/>
      <c r="M122" s="106"/>
      <c r="O122" s="155" t="s">
        <v>226</v>
      </c>
    </row>
    <row r="123" spans="2:15" x14ac:dyDescent="0.2">
      <c r="B123" s="274"/>
      <c r="C123" s="274"/>
      <c r="D123" s="280"/>
      <c r="E123" s="280"/>
      <c r="F123" s="280"/>
      <c r="G123" s="280"/>
      <c r="H123" s="280"/>
      <c r="I123" s="280"/>
      <c r="J123" s="280"/>
      <c r="K123" s="280"/>
      <c r="L123" s="355"/>
      <c r="M123" s="90"/>
      <c r="O123" s="155" t="s">
        <v>230</v>
      </c>
    </row>
    <row r="124" spans="2:15" x14ac:dyDescent="0.2">
      <c r="B124" s="274"/>
      <c r="C124" s="274"/>
      <c r="D124" s="280"/>
      <c r="E124" s="280"/>
      <c r="F124" s="280"/>
      <c r="G124" s="280"/>
      <c r="H124" s="280"/>
      <c r="I124" s="280"/>
      <c r="J124" s="280"/>
      <c r="K124" s="280"/>
      <c r="L124" s="355"/>
      <c r="M124" s="90"/>
      <c r="O124" s="155" t="s">
        <v>268</v>
      </c>
    </row>
    <row r="125" spans="2:15" x14ac:dyDescent="0.2">
      <c r="B125" s="274"/>
      <c r="C125" s="274"/>
      <c r="D125" s="280"/>
      <c r="E125" s="280"/>
      <c r="F125" s="280"/>
      <c r="G125" s="280"/>
      <c r="H125" s="280"/>
      <c r="I125" s="280"/>
      <c r="J125" s="280"/>
      <c r="K125" s="280"/>
      <c r="L125" s="355"/>
      <c r="M125" s="90"/>
      <c r="O125" s="155" t="s">
        <v>227</v>
      </c>
    </row>
    <row r="126" spans="2:15" x14ac:dyDescent="0.2">
      <c r="B126" s="274"/>
      <c r="C126" s="274"/>
      <c r="D126" s="280"/>
      <c r="E126" s="280"/>
      <c r="F126" s="280"/>
      <c r="G126" s="280"/>
      <c r="H126" s="280"/>
      <c r="I126" s="280"/>
      <c r="J126" s="280"/>
      <c r="K126" s="280"/>
      <c r="L126" s="355"/>
      <c r="M126" s="90"/>
      <c r="O126" s="155" t="s">
        <v>229</v>
      </c>
    </row>
    <row r="127" spans="2:15" x14ac:dyDescent="0.2">
      <c r="B127" s="274"/>
      <c r="C127" s="274"/>
      <c r="D127" s="280"/>
      <c r="E127" s="280"/>
      <c r="F127" s="280"/>
      <c r="G127" s="280"/>
      <c r="H127" s="280"/>
      <c r="I127" s="280"/>
      <c r="J127" s="280"/>
      <c r="K127" s="280"/>
      <c r="L127" s="355"/>
      <c r="M127" s="90"/>
      <c r="O127" s="155" t="s">
        <v>231</v>
      </c>
    </row>
    <row r="128" spans="2:15" x14ac:dyDescent="0.2">
      <c r="B128" s="274"/>
      <c r="C128" s="274"/>
      <c r="D128" s="280"/>
      <c r="E128" s="280"/>
      <c r="F128" s="280"/>
      <c r="G128" s="280"/>
      <c r="H128" s="280"/>
      <c r="I128" s="280"/>
      <c r="J128" s="280"/>
      <c r="K128" s="280"/>
      <c r="L128" s="355"/>
      <c r="M128" s="90"/>
    </row>
    <row r="129" spans="2:14" x14ac:dyDescent="0.2">
      <c r="B129" s="274"/>
      <c r="C129" s="274"/>
      <c r="D129" s="280"/>
      <c r="E129" s="280"/>
      <c r="F129" s="280"/>
      <c r="G129" s="280"/>
      <c r="H129" s="280"/>
      <c r="I129" s="280"/>
      <c r="J129" s="280"/>
      <c r="K129" s="280"/>
      <c r="L129" s="355"/>
      <c r="M129" s="90"/>
    </row>
    <row r="130" spans="2:14" x14ac:dyDescent="0.2">
      <c r="B130" s="274"/>
      <c r="C130" s="274"/>
      <c r="D130" s="280"/>
      <c r="E130" s="280"/>
      <c r="F130" s="280"/>
      <c r="G130" s="280"/>
      <c r="H130" s="280"/>
      <c r="I130" s="280"/>
      <c r="J130" s="280"/>
      <c r="K130" s="280"/>
      <c r="L130" s="355"/>
      <c r="M130" s="90"/>
    </row>
    <row r="131" spans="2:14" x14ac:dyDescent="0.2">
      <c r="B131" s="274"/>
      <c r="C131" s="274"/>
      <c r="D131" s="280"/>
      <c r="E131" s="280"/>
      <c r="F131" s="280"/>
      <c r="G131" s="280"/>
      <c r="H131" s="280"/>
      <c r="I131" s="280"/>
      <c r="J131" s="280"/>
      <c r="K131" s="280"/>
      <c r="L131" s="355"/>
      <c r="M131" s="90"/>
    </row>
    <row r="132" spans="2:14" x14ac:dyDescent="0.2">
      <c r="B132" s="274"/>
      <c r="C132" s="274"/>
      <c r="D132" s="280"/>
      <c r="E132" s="280"/>
      <c r="F132" s="280"/>
      <c r="G132" s="280"/>
      <c r="H132" s="280"/>
      <c r="I132" s="280"/>
      <c r="J132" s="280"/>
      <c r="K132" s="280"/>
      <c r="L132" s="355"/>
      <c r="M132" s="90"/>
    </row>
    <row r="133" spans="2:14" x14ac:dyDescent="0.2">
      <c r="B133" s="274"/>
      <c r="C133" s="274"/>
      <c r="D133" s="280"/>
      <c r="E133" s="280"/>
      <c r="F133" s="280"/>
      <c r="G133" s="280"/>
      <c r="H133" s="280"/>
      <c r="I133" s="280"/>
      <c r="J133" s="280"/>
      <c r="K133" s="280"/>
      <c r="L133" s="355"/>
      <c r="M133" s="90"/>
    </row>
    <row r="134" spans="2:14" x14ac:dyDescent="0.2">
      <c r="M134" s="17"/>
    </row>
    <row r="135" spans="2:14" s="13" customFormat="1" ht="15" x14ac:dyDescent="0.2">
      <c r="B135" s="279" t="s">
        <v>109</v>
      </c>
      <c r="C135" s="279"/>
      <c r="D135" s="279"/>
      <c r="E135" s="279"/>
      <c r="F135" s="279"/>
      <c r="G135" s="279"/>
      <c r="H135" s="279"/>
      <c r="I135" s="279"/>
      <c r="J135" s="279"/>
      <c r="K135" s="279"/>
      <c r="L135" s="279"/>
      <c r="M135" s="349"/>
    </row>
    <row r="136" spans="2:14" x14ac:dyDescent="0.2">
      <c r="B136" s="295" t="s">
        <v>218</v>
      </c>
      <c r="C136" s="296"/>
      <c r="D136" s="296"/>
      <c r="E136" s="296"/>
      <c r="F136" s="296"/>
      <c r="G136" s="296"/>
      <c r="H136" s="296"/>
      <c r="I136" s="296"/>
      <c r="J136" s="296"/>
      <c r="K136" s="296"/>
      <c r="L136" s="296"/>
      <c r="M136" s="17"/>
    </row>
    <row r="137" spans="2:14" x14ac:dyDescent="0.2">
      <c r="B137" s="278" t="s">
        <v>189</v>
      </c>
      <c r="C137" s="278"/>
      <c r="D137" s="278"/>
      <c r="E137" s="278"/>
      <c r="F137" s="278"/>
      <c r="G137" s="278"/>
      <c r="H137" s="278"/>
      <c r="I137" s="278"/>
      <c r="J137" s="278"/>
      <c r="K137" s="278"/>
      <c r="L137" s="278"/>
      <c r="M137" s="90"/>
    </row>
    <row r="138" spans="2:14" x14ac:dyDescent="0.2">
      <c r="B138" s="278" t="s">
        <v>269</v>
      </c>
      <c r="C138" s="278"/>
      <c r="D138" s="278"/>
      <c r="E138" s="278"/>
      <c r="F138" s="278"/>
      <c r="G138" s="278"/>
      <c r="H138" s="278"/>
      <c r="I138" s="278"/>
      <c r="J138" s="278"/>
      <c r="K138" s="278"/>
      <c r="L138" s="278"/>
      <c r="M138" s="90"/>
    </row>
    <row r="139" spans="2:14" x14ac:dyDescent="0.2">
      <c r="M139" s="17"/>
    </row>
    <row r="140" spans="2:14" ht="15" x14ac:dyDescent="0.2">
      <c r="B140" s="279" t="s">
        <v>128</v>
      </c>
      <c r="C140" s="279"/>
      <c r="D140" s="279"/>
      <c r="E140" s="279"/>
      <c r="F140" s="279"/>
      <c r="G140" s="279"/>
      <c r="H140" s="279"/>
      <c r="I140" s="279"/>
      <c r="J140" s="279"/>
      <c r="K140" s="279"/>
      <c r="L140" s="279"/>
      <c r="M140" s="349"/>
    </row>
    <row r="141" spans="2:14" x14ac:dyDescent="0.2">
      <c r="M141" s="17"/>
    </row>
    <row r="142" spans="2:14" x14ac:dyDescent="0.2">
      <c r="C142" s="207"/>
      <c r="M142" s="17"/>
      <c r="N142" s="23"/>
    </row>
    <row r="143" spans="2:14" x14ac:dyDescent="0.2">
      <c r="C143" s="294" t="s">
        <v>129</v>
      </c>
      <c r="D143" s="294"/>
      <c r="E143" s="294"/>
      <c r="F143" s="294"/>
      <c r="G143" s="294"/>
      <c r="H143" s="294"/>
      <c r="I143" s="294"/>
      <c r="J143" s="294"/>
      <c r="K143" s="294"/>
      <c r="L143" s="294"/>
      <c r="M143" s="350"/>
    </row>
    <row r="144" spans="2:14" x14ac:dyDescent="0.2">
      <c r="M144" s="17"/>
    </row>
    <row r="145" spans="2:13" ht="15" x14ac:dyDescent="0.2">
      <c r="B145" s="351" t="s">
        <v>130</v>
      </c>
      <c r="C145" s="351"/>
      <c r="D145" s="351"/>
      <c r="E145" s="351"/>
      <c r="F145" s="351"/>
      <c r="G145" s="351"/>
      <c r="H145" s="351"/>
      <c r="I145" s="351"/>
      <c r="J145" s="351"/>
      <c r="K145" s="351"/>
      <c r="L145" s="351"/>
      <c r="M145" s="352"/>
    </row>
    <row r="146" spans="2:13" x14ac:dyDescent="0.2">
      <c r="M146" s="17"/>
    </row>
    <row r="147" spans="2:13" x14ac:dyDescent="0.2">
      <c r="C147" s="207"/>
      <c r="M147" s="17"/>
    </row>
    <row r="148" spans="2:13" x14ac:dyDescent="0.2">
      <c r="C148" s="353" t="s">
        <v>131</v>
      </c>
      <c r="D148" s="353"/>
      <c r="E148" s="353"/>
      <c r="F148" s="353"/>
      <c r="G148" s="353"/>
      <c r="H148" s="353"/>
      <c r="I148" s="353"/>
      <c r="J148" s="353"/>
      <c r="K148" s="353"/>
      <c r="L148" s="353"/>
      <c r="M148" s="354"/>
    </row>
    <row r="149" spans="2:13" x14ac:dyDescent="0.2">
      <c r="C149" s="24"/>
      <c r="D149" s="24"/>
      <c r="E149" s="24"/>
      <c r="F149" s="24"/>
      <c r="G149" s="24"/>
      <c r="H149" s="24"/>
      <c r="I149" s="24"/>
      <c r="J149" s="24"/>
      <c r="K149" s="24"/>
      <c r="L149" s="24"/>
      <c r="M149" s="25"/>
    </row>
    <row r="150" spans="2:13" x14ac:dyDescent="0.2">
      <c r="C150" s="24"/>
      <c r="D150" s="24"/>
      <c r="E150" s="24"/>
      <c r="F150" s="24"/>
      <c r="G150" s="24"/>
      <c r="H150" s="24"/>
      <c r="I150" s="24"/>
      <c r="J150" s="24"/>
      <c r="K150" s="24"/>
      <c r="L150" s="24"/>
      <c r="M150" s="24"/>
    </row>
    <row r="151" spans="2:13" ht="15" thickBot="1" x14ac:dyDescent="0.25">
      <c r="B151" s="273" t="s">
        <v>113</v>
      </c>
      <c r="C151" s="273"/>
      <c r="D151" s="273"/>
      <c r="E151" s="273"/>
      <c r="F151" s="273"/>
      <c r="G151" s="273"/>
      <c r="H151" s="273"/>
      <c r="I151" s="273"/>
      <c r="J151" s="273"/>
      <c r="K151" s="273"/>
      <c r="L151" s="273"/>
      <c r="M151" s="273"/>
    </row>
    <row r="152" spans="2:13" ht="15" thickTop="1" x14ac:dyDescent="0.2"/>
    <row r="153" spans="2:13" x14ac:dyDescent="0.2">
      <c r="B153" s="279" t="s">
        <v>278</v>
      </c>
      <c r="C153" s="279"/>
      <c r="D153" s="279"/>
      <c r="E153" s="279"/>
      <c r="F153" s="279"/>
      <c r="G153" s="279"/>
      <c r="H153" s="279"/>
      <c r="I153" s="279"/>
      <c r="J153" s="279"/>
      <c r="K153" s="279"/>
      <c r="L153" s="279"/>
      <c r="M153" s="279"/>
    </row>
    <row r="154" spans="2:13" x14ac:dyDescent="0.2">
      <c r="B154" s="283" t="s">
        <v>115</v>
      </c>
      <c r="C154" s="283"/>
      <c r="D154" s="283"/>
      <c r="E154" s="283"/>
      <c r="F154" s="283"/>
      <c r="G154" s="283"/>
      <c r="H154" s="283"/>
      <c r="I154" s="283"/>
      <c r="J154" s="283"/>
      <c r="K154" s="283"/>
      <c r="L154" s="283"/>
      <c r="M154" s="283"/>
    </row>
    <row r="155" spans="2:13" ht="4.5" customHeight="1" x14ac:dyDescent="0.2"/>
    <row r="156" spans="2:13" ht="14.25" customHeight="1" x14ac:dyDescent="0.2">
      <c r="B156" s="284" t="s">
        <v>290</v>
      </c>
      <c r="C156" s="284"/>
      <c r="D156" s="284"/>
      <c r="E156" s="284"/>
      <c r="F156" s="284"/>
      <c r="G156" s="284"/>
      <c r="H156" s="284"/>
      <c r="I156" s="284"/>
      <c r="J156" s="284"/>
      <c r="K156" s="284"/>
      <c r="L156" s="284"/>
      <c r="M156" s="284"/>
    </row>
    <row r="157" spans="2:13" ht="7.5" customHeight="1" x14ac:dyDescent="0.2">
      <c r="B157" s="284"/>
      <c r="C157" s="284"/>
      <c r="D157" s="284"/>
      <c r="E157" s="284"/>
      <c r="F157" s="284"/>
      <c r="G157" s="284"/>
      <c r="H157" s="284"/>
      <c r="I157" s="284"/>
      <c r="J157" s="284"/>
      <c r="K157" s="284"/>
      <c r="L157" s="284"/>
      <c r="M157" s="284"/>
    </row>
    <row r="159" spans="2:13" x14ac:dyDescent="0.2">
      <c r="B159" s="289" t="s">
        <v>177</v>
      </c>
      <c r="C159" s="289"/>
      <c r="D159" s="289"/>
      <c r="E159" s="289"/>
      <c r="F159" s="289"/>
      <c r="G159" s="289"/>
      <c r="H159" s="289"/>
      <c r="I159" s="289"/>
      <c r="J159" s="289"/>
      <c r="K159" s="289"/>
      <c r="L159" s="289"/>
      <c r="M159" s="289"/>
    </row>
    <row r="160" spans="2:13" ht="6" customHeight="1" x14ac:dyDescent="0.2"/>
    <row r="161" spans="2:15" ht="14.25" customHeight="1" x14ac:dyDescent="0.2">
      <c r="B161" s="284" t="s">
        <v>290</v>
      </c>
      <c r="C161" s="284"/>
      <c r="D161" s="284"/>
      <c r="E161" s="284"/>
      <c r="F161" s="284"/>
      <c r="G161" s="284"/>
      <c r="H161" s="284"/>
      <c r="I161" s="284"/>
      <c r="J161" s="284"/>
      <c r="K161" s="284"/>
      <c r="L161" s="284"/>
      <c r="M161" s="284"/>
    </row>
    <row r="162" spans="2:15" x14ac:dyDescent="0.2">
      <c r="B162" s="284"/>
      <c r="C162" s="284"/>
      <c r="D162" s="284"/>
      <c r="E162" s="284"/>
      <c r="F162" s="284"/>
      <c r="G162" s="284"/>
      <c r="H162" s="284"/>
      <c r="I162" s="284"/>
      <c r="J162" s="284"/>
      <c r="K162" s="284"/>
      <c r="L162" s="284"/>
      <c r="M162" s="284"/>
    </row>
    <row r="163" spans="2:15" x14ac:dyDescent="0.2">
      <c r="B163" s="9"/>
      <c r="C163" s="9"/>
      <c r="D163" s="9"/>
      <c r="E163" s="9"/>
      <c r="F163" s="9"/>
      <c r="G163" s="9"/>
      <c r="H163" s="9"/>
      <c r="I163" s="9"/>
      <c r="J163" s="9"/>
      <c r="K163" s="9"/>
      <c r="L163" s="9"/>
      <c r="M163" s="9"/>
    </row>
    <row r="164" spans="2:15" x14ac:dyDescent="0.2">
      <c r="B164" s="298" t="s">
        <v>176</v>
      </c>
      <c r="C164" s="298"/>
      <c r="D164" s="298"/>
      <c r="E164" s="298"/>
      <c r="F164" s="298"/>
      <c r="G164" s="298"/>
      <c r="H164" s="298"/>
      <c r="I164" s="298"/>
      <c r="J164" s="298"/>
      <c r="K164" s="298"/>
      <c r="L164" s="298"/>
      <c r="M164" s="298"/>
    </row>
    <row r="165" spans="2:15" ht="6" customHeight="1" x14ac:dyDescent="0.2">
      <c r="B165" s="9"/>
      <c r="C165" s="26"/>
      <c r="D165" s="9"/>
      <c r="E165" s="9"/>
      <c r="F165" s="9"/>
      <c r="G165" s="9"/>
      <c r="H165" s="9"/>
      <c r="I165" s="9"/>
      <c r="J165" s="9"/>
      <c r="K165" s="9"/>
      <c r="L165" s="9"/>
      <c r="M165" s="9"/>
    </row>
    <row r="166" spans="2:15" ht="14.25" customHeight="1" x14ac:dyDescent="0.2">
      <c r="B166" s="284" t="s">
        <v>290</v>
      </c>
      <c r="C166" s="284"/>
      <c r="D166" s="284"/>
      <c r="E166" s="284"/>
      <c r="F166" s="284"/>
      <c r="G166" s="284"/>
      <c r="H166" s="284"/>
      <c r="I166" s="284"/>
      <c r="J166" s="284"/>
      <c r="K166" s="284"/>
      <c r="L166" s="284"/>
      <c r="M166" s="284"/>
    </row>
    <row r="167" spans="2:15" x14ac:dyDescent="0.2">
      <c r="B167" s="284"/>
      <c r="C167" s="284"/>
      <c r="D167" s="284"/>
      <c r="E167" s="284"/>
      <c r="F167" s="284"/>
      <c r="G167" s="284"/>
      <c r="H167" s="284"/>
      <c r="I167" s="284"/>
      <c r="J167" s="284"/>
      <c r="K167" s="284"/>
      <c r="L167" s="284"/>
      <c r="M167" s="284"/>
    </row>
    <row r="168" spans="2:15" x14ac:dyDescent="0.2">
      <c r="B168" s="15"/>
      <c r="C168" s="15"/>
      <c r="D168" s="15"/>
      <c r="E168" s="15"/>
      <c r="F168" s="15"/>
      <c r="G168" s="15"/>
      <c r="H168" s="15"/>
      <c r="I168" s="15"/>
      <c r="J168" s="15"/>
      <c r="K168" s="15"/>
      <c r="L168" s="15"/>
      <c r="M168" s="15"/>
    </row>
    <row r="169" spans="2:15" x14ac:dyDescent="0.2">
      <c r="B169" s="279" t="s">
        <v>125</v>
      </c>
      <c r="C169" s="279"/>
      <c r="D169" s="279"/>
      <c r="E169" s="279"/>
      <c r="F169" s="279"/>
      <c r="G169" s="279"/>
      <c r="H169" s="279"/>
      <c r="I169" s="279"/>
      <c r="J169" s="279"/>
      <c r="K169" s="279"/>
      <c r="L169" s="279"/>
      <c r="M169" s="279"/>
    </row>
    <row r="170" spans="2:15" x14ac:dyDescent="0.2">
      <c r="B170" s="285" t="s">
        <v>284</v>
      </c>
      <c r="C170" s="285"/>
      <c r="D170" s="285"/>
      <c r="E170" s="285"/>
      <c r="F170" s="285"/>
      <c r="G170" s="285"/>
      <c r="H170" s="285"/>
      <c r="I170" s="285"/>
      <c r="J170" s="285"/>
      <c r="K170" s="285"/>
      <c r="L170" s="285"/>
      <c r="M170" s="285"/>
    </row>
    <row r="171" spans="2:15" x14ac:dyDescent="0.2">
      <c r="B171" s="285"/>
      <c r="C171" s="285"/>
      <c r="D171" s="285"/>
      <c r="E171" s="285"/>
      <c r="F171" s="285"/>
      <c r="G171" s="285"/>
      <c r="H171" s="285"/>
      <c r="I171" s="285"/>
      <c r="J171" s="285"/>
      <c r="K171" s="285"/>
      <c r="L171" s="285"/>
      <c r="M171" s="285"/>
    </row>
    <row r="172" spans="2:15" ht="14.25" customHeight="1" x14ac:dyDescent="0.2">
      <c r="B172" s="284" t="s">
        <v>290</v>
      </c>
      <c r="C172" s="284"/>
      <c r="D172" s="284"/>
      <c r="E172" s="284"/>
      <c r="F172" s="284"/>
      <c r="G172" s="284"/>
      <c r="H172" s="284"/>
      <c r="I172" s="284"/>
      <c r="J172" s="284"/>
      <c r="K172" s="284"/>
      <c r="L172" s="284"/>
      <c r="M172" s="284"/>
    </row>
    <row r="173" spans="2:15" x14ac:dyDescent="0.2">
      <c r="B173" s="284"/>
      <c r="C173" s="284"/>
      <c r="D173" s="284"/>
      <c r="E173" s="284"/>
      <c r="F173" s="284"/>
      <c r="G173" s="284"/>
      <c r="H173" s="284"/>
      <c r="I173" s="284"/>
      <c r="J173" s="284"/>
      <c r="K173" s="284"/>
      <c r="L173" s="284"/>
      <c r="M173" s="284"/>
    </row>
    <row r="174" spans="2:15" s="54" customFormat="1" x14ac:dyDescent="0.2">
      <c r="B174" s="60"/>
      <c r="C174" s="60"/>
      <c r="D174" s="60"/>
      <c r="E174" s="60"/>
      <c r="F174" s="60"/>
      <c r="G174" s="60"/>
      <c r="H174" s="60"/>
      <c r="I174" s="60"/>
      <c r="J174" s="60"/>
      <c r="K174" s="60"/>
      <c r="L174" s="60"/>
      <c r="M174" s="60"/>
    </row>
    <row r="175" spans="2:15" s="54" customFormat="1" x14ac:dyDescent="0.2">
      <c r="B175" s="60"/>
      <c r="C175" s="60"/>
      <c r="D175" s="60"/>
      <c r="E175" s="60"/>
      <c r="F175" s="60"/>
      <c r="G175" s="60"/>
      <c r="H175" s="60"/>
      <c r="I175" s="60"/>
      <c r="J175" s="60"/>
      <c r="K175" s="60"/>
      <c r="L175" s="60"/>
      <c r="M175" s="60"/>
    </row>
    <row r="176" spans="2:15" s="54" customFormat="1" ht="15" thickBot="1" x14ac:dyDescent="0.25">
      <c r="B176" s="273" t="s">
        <v>202</v>
      </c>
      <c r="C176" s="273"/>
      <c r="D176" s="273"/>
      <c r="E176" s="273"/>
      <c r="F176" s="273"/>
      <c r="G176" s="273"/>
      <c r="H176" s="273"/>
      <c r="I176" s="273"/>
      <c r="J176" s="273"/>
      <c r="K176" s="273"/>
      <c r="L176" s="273"/>
      <c r="M176" s="273"/>
      <c r="O176" s="115"/>
    </row>
    <row r="177" spans="2:13" s="54" customFormat="1" ht="15" thickTop="1" x14ac:dyDescent="0.2">
      <c r="B177" s="60"/>
      <c r="C177" s="60"/>
      <c r="D177" s="60"/>
      <c r="E177" s="60"/>
      <c r="F177" s="60"/>
      <c r="G177" s="60"/>
      <c r="H177" s="60"/>
      <c r="I177" s="60"/>
      <c r="J177" s="60"/>
      <c r="K177" s="60"/>
      <c r="L177" s="60"/>
      <c r="M177" s="60"/>
    </row>
    <row r="178" spans="2:13" s="54" customFormat="1" x14ac:dyDescent="0.2">
      <c r="B178" s="331" t="s">
        <v>203</v>
      </c>
      <c r="C178" s="331"/>
      <c r="D178" s="331"/>
      <c r="E178" s="331"/>
      <c r="F178" s="331"/>
      <c r="G178" s="331"/>
      <c r="H178" s="331"/>
      <c r="I178" s="331"/>
      <c r="J178" s="331"/>
      <c r="K178" s="331"/>
      <c r="L178" s="331"/>
      <c r="M178" s="331"/>
    </row>
    <row r="179" spans="2:13" s="54" customFormat="1" x14ac:dyDescent="0.2">
      <c r="B179" s="57"/>
      <c r="C179" s="57"/>
      <c r="D179" s="57"/>
      <c r="E179" s="57"/>
      <c r="F179" s="57"/>
      <c r="G179" s="57"/>
      <c r="H179" s="57"/>
      <c r="I179" s="57"/>
      <c r="J179" s="57"/>
      <c r="K179" s="57"/>
      <c r="L179" s="57"/>
      <c r="M179" s="57"/>
    </row>
    <row r="180" spans="2:13" s="48" customFormat="1" ht="14.25" customHeight="1" x14ac:dyDescent="0.2">
      <c r="B180" s="318" t="s">
        <v>161</v>
      </c>
      <c r="C180" s="319"/>
      <c r="D180" s="319"/>
      <c r="E180" s="319"/>
      <c r="F180" s="319"/>
      <c r="G180" s="319"/>
      <c r="H180" s="319"/>
      <c r="I180" s="319"/>
      <c r="J180" s="319"/>
      <c r="K180" s="319"/>
      <c r="L180" s="319"/>
      <c r="M180" s="320"/>
    </row>
    <row r="181" spans="2:13" s="50" customFormat="1" x14ac:dyDescent="0.2">
      <c r="B181" s="321" t="s">
        <v>162</v>
      </c>
      <c r="C181" s="322"/>
      <c r="D181" s="322"/>
      <c r="E181" s="322"/>
      <c r="F181" s="322"/>
      <c r="G181" s="322"/>
      <c r="H181" s="322"/>
      <c r="I181" s="322"/>
      <c r="J181" s="322"/>
      <c r="K181" s="323"/>
      <c r="L181" s="318" t="s">
        <v>163</v>
      </c>
      <c r="M181" s="320"/>
    </row>
    <row r="182" spans="2:13" s="50" customFormat="1" x14ac:dyDescent="0.2">
      <c r="B182" s="324"/>
      <c r="C182" s="325"/>
      <c r="D182" s="325"/>
      <c r="E182" s="325"/>
      <c r="F182" s="325"/>
      <c r="G182" s="325"/>
      <c r="H182" s="325"/>
      <c r="I182" s="325"/>
      <c r="J182" s="325"/>
      <c r="K182" s="326"/>
      <c r="L182" s="110" t="s">
        <v>164</v>
      </c>
      <c r="M182" s="110" t="s">
        <v>165</v>
      </c>
    </row>
    <row r="183" spans="2:13" s="48" customFormat="1" x14ac:dyDescent="0.2">
      <c r="B183" s="314"/>
      <c r="C183" s="315"/>
      <c r="D183" s="315"/>
      <c r="E183" s="315"/>
      <c r="F183" s="315"/>
      <c r="G183" s="315"/>
      <c r="H183" s="315"/>
      <c r="I183" s="315"/>
      <c r="J183" s="315"/>
      <c r="K183" s="316"/>
      <c r="L183" s="91"/>
      <c r="M183" s="92"/>
    </row>
    <row r="184" spans="2:13" s="48" customFormat="1" x14ac:dyDescent="0.2">
      <c r="B184" s="314"/>
      <c r="C184" s="315"/>
      <c r="D184" s="315"/>
      <c r="E184" s="315"/>
      <c r="F184" s="315"/>
      <c r="G184" s="315"/>
      <c r="H184" s="315"/>
      <c r="I184" s="315"/>
      <c r="J184" s="315"/>
      <c r="K184" s="316"/>
      <c r="L184" s="92"/>
      <c r="M184" s="92"/>
    </row>
    <row r="185" spans="2:13" s="48" customFormat="1" x14ac:dyDescent="0.2">
      <c r="B185" s="314"/>
      <c r="C185" s="315"/>
      <c r="D185" s="315"/>
      <c r="E185" s="315"/>
      <c r="F185" s="315"/>
      <c r="G185" s="315"/>
      <c r="H185" s="315"/>
      <c r="I185" s="315"/>
      <c r="J185" s="315"/>
      <c r="K185" s="316"/>
      <c r="L185" s="92"/>
      <c r="M185" s="92"/>
    </row>
    <row r="186" spans="2:13" s="48" customFormat="1" x14ac:dyDescent="0.2">
      <c r="B186" s="314"/>
      <c r="C186" s="315"/>
      <c r="D186" s="315"/>
      <c r="E186" s="315"/>
      <c r="F186" s="315"/>
      <c r="G186" s="315"/>
      <c r="H186" s="315"/>
      <c r="I186" s="315"/>
      <c r="J186" s="315"/>
      <c r="K186" s="316"/>
      <c r="L186" s="92"/>
      <c r="M186" s="92"/>
    </row>
    <row r="187" spans="2:13" s="48" customFormat="1" x14ac:dyDescent="0.2">
      <c r="B187" s="314"/>
      <c r="C187" s="315"/>
      <c r="D187" s="315"/>
      <c r="E187" s="315"/>
      <c r="F187" s="315"/>
      <c r="G187" s="315"/>
      <c r="H187" s="315"/>
      <c r="I187" s="315"/>
      <c r="J187" s="315"/>
      <c r="K187" s="316"/>
      <c r="L187" s="92"/>
      <c r="M187" s="92"/>
    </row>
    <row r="188" spans="2:13" s="48" customFormat="1" x14ac:dyDescent="0.2">
      <c r="B188" s="314"/>
      <c r="C188" s="315"/>
      <c r="D188" s="315"/>
      <c r="E188" s="315"/>
      <c r="F188" s="315"/>
      <c r="G188" s="315"/>
      <c r="H188" s="315"/>
      <c r="I188" s="315"/>
      <c r="J188" s="315"/>
      <c r="K188" s="316"/>
      <c r="L188" s="92"/>
      <c r="M188" s="92"/>
    </row>
    <row r="189" spans="2:13" s="48" customFormat="1" x14ac:dyDescent="0.2">
      <c r="B189" s="314"/>
      <c r="C189" s="315"/>
      <c r="D189" s="315"/>
      <c r="E189" s="315"/>
      <c r="F189" s="315"/>
      <c r="G189" s="315"/>
      <c r="H189" s="315"/>
      <c r="I189" s="315"/>
      <c r="J189" s="315"/>
      <c r="K189" s="316"/>
      <c r="L189" s="92"/>
      <c r="M189" s="92"/>
    </row>
    <row r="190" spans="2:13" s="48" customFormat="1" x14ac:dyDescent="0.2">
      <c r="B190" s="314"/>
      <c r="C190" s="315"/>
      <c r="D190" s="315"/>
      <c r="E190" s="315"/>
      <c r="F190" s="315"/>
      <c r="G190" s="315"/>
      <c r="H190" s="315"/>
      <c r="I190" s="315"/>
      <c r="J190" s="315"/>
      <c r="K190" s="316"/>
      <c r="L190" s="92"/>
      <c r="M190" s="92"/>
    </row>
    <row r="191" spans="2:13" s="48" customFormat="1" x14ac:dyDescent="0.2">
      <c r="B191" s="365"/>
      <c r="C191" s="366"/>
      <c r="D191" s="366"/>
      <c r="E191" s="366"/>
      <c r="F191" s="366"/>
      <c r="G191" s="366"/>
      <c r="H191" s="366"/>
      <c r="I191" s="366"/>
      <c r="J191" s="366"/>
      <c r="K191" s="367"/>
      <c r="L191" s="92"/>
      <c r="M191" s="92"/>
    </row>
    <row r="192" spans="2:13" s="48" customFormat="1" x14ac:dyDescent="0.2">
      <c r="B192" s="314"/>
      <c r="C192" s="315"/>
      <c r="D192" s="315"/>
      <c r="E192" s="315"/>
      <c r="F192" s="315"/>
      <c r="G192" s="315"/>
      <c r="H192" s="315"/>
      <c r="I192" s="315"/>
      <c r="J192" s="315"/>
      <c r="K192" s="316"/>
      <c r="L192" s="92"/>
      <c r="M192" s="92"/>
    </row>
    <row r="193" spans="2:15" s="48" customFormat="1" x14ac:dyDescent="0.2">
      <c r="B193" s="314"/>
      <c r="C193" s="315"/>
      <c r="D193" s="315"/>
      <c r="E193" s="315"/>
      <c r="F193" s="315"/>
      <c r="G193" s="315"/>
      <c r="H193" s="315"/>
      <c r="I193" s="315"/>
      <c r="J193" s="315"/>
      <c r="K193" s="316"/>
      <c r="L193" s="92"/>
      <c r="M193" s="92"/>
    </row>
    <row r="194" spans="2:15" s="48" customFormat="1" x14ac:dyDescent="0.2">
      <c r="B194" s="314"/>
      <c r="C194" s="315"/>
      <c r="D194" s="315"/>
      <c r="E194" s="315"/>
      <c r="F194" s="315"/>
      <c r="G194" s="315"/>
      <c r="H194" s="315"/>
      <c r="I194" s="315"/>
      <c r="J194" s="315"/>
      <c r="K194" s="316"/>
      <c r="L194" s="92"/>
      <c r="M194" s="92"/>
    </row>
    <row r="195" spans="2:15" s="48" customFormat="1" x14ac:dyDescent="0.2">
      <c r="B195" s="314"/>
      <c r="C195" s="315"/>
      <c r="D195" s="315"/>
      <c r="E195" s="315"/>
      <c r="F195" s="315"/>
      <c r="G195" s="315"/>
      <c r="H195" s="315"/>
      <c r="I195" s="315"/>
      <c r="J195" s="315"/>
      <c r="K195" s="316"/>
      <c r="L195" s="92"/>
      <c r="M195" s="92"/>
    </row>
    <row r="196" spans="2:15" s="54" customFormat="1" x14ac:dyDescent="0.2">
      <c r="B196" s="55"/>
      <c r="C196" s="55"/>
      <c r="D196" s="55"/>
      <c r="E196" s="55"/>
      <c r="F196" s="55"/>
      <c r="G196" s="55"/>
      <c r="H196" s="55"/>
      <c r="I196" s="55"/>
      <c r="J196" s="55"/>
      <c r="K196" s="55"/>
      <c r="L196" s="56"/>
      <c r="M196" s="56"/>
      <c r="O196" s="148"/>
    </row>
    <row r="197" spans="2:15" s="54" customFormat="1" x14ac:dyDescent="0.2">
      <c r="B197" s="57"/>
      <c r="C197" s="57"/>
      <c r="D197" s="57"/>
      <c r="E197" s="57"/>
      <c r="F197" s="57"/>
      <c r="G197" s="57"/>
      <c r="H197" s="57"/>
      <c r="I197" s="57"/>
      <c r="J197" s="57"/>
      <c r="K197" s="57"/>
      <c r="L197" s="57"/>
      <c r="M197" s="57"/>
      <c r="O197" s="149"/>
    </row>
    <row r="198" spans="2:15" s="58" customFormat="1" x14ac:dyDescent="0.2">
      <c r="B198" s="331" t="s">
        <v>204</v>
      </c>
      <c r="C198" s="331"/>
      <c r="D198" s="331"/>
      <c r="E198" s="331"/>
      <c r="F198" s="331"/>
      <c r="G198" s="331"/>
      <c r="H198" s="331"/>
      <c r="I198" s="331"/>
      <c r="J198" s="331"/>
      <c r="K198" s="331"/>
      <c r="L198" s="331"/>
      <c r="M198" s="331"/>
      <c r="O198" s="148"/>
    </row>
    <row r="199" spans="2:15" s="58" customFormat="1" x14ac:dyDescent="0.2">
      <c r="B199" s="59"/>
      <c r="C199" s="59"/>
      <c r="D199" s="59"/>
      <c r="E199" s="59"/>
      <c r="F199" s="59"/>
      <c r="G199" s="59"/>
      <c r="H199" s="59"/>
      <c r="I199" s="59"/>
      <c r="J199" s="59"/>
      <c r="K199" s="59"/>
      <c r="L199" s="59"/>
      <c r="M199" s="59"/>
      <c r="O199" s="148"/>
    </row>
    <row r="200" spans="2:15" s="51" customFormat="1" ht="14.25" customHeight="1" x14ac:dyDescent="0.2">
      <c r="B200" s="318" t="s">
        <v>166</v>
      </c>
      <c r="C200" s="319"/>
      <c r="D200" s="319"/>
      <c r="E200" s="319"/>
      <c r="F200" s="319"/>
      <c r="G200" s="319"/>
      <c r="H200" s="319"/>
      <c r="I200" s="319"/>
      <c r="J200" s="319"/>
      <c r="K200" s="319"/>
      <c r="L200" s="319"/>
      <c r="M200" s="320"/>
      <c r="O200" s="148"/>
    </row>
    <row r="201" spans="2:15" s="51" customFormat="1" ht="25.5" x14ac:dyDescent="0.2">
      <c r="B201" s="113" t="s">
        <v>277</v>
      </c>
      <c r="C201" s="368" t="s">
        <v>173</v>
      </c>
      <c r="D201" s="369"/>
      <c r="E201" s="369"/>
      <c r="F201" s="369"/>
      <c r="G201" s="370"/>
      <c r="H201" s="368" t="s">
        <v>167</v>
      </c>
      <c r="I201" s="369"/>
      <c r="J201" s="369"/>
      <c r="K201" s="369"/>
      <c r="L201" s="370"/>
      <c r="M201" s="113" t="s">
        <v>174</v>
      </c>
      <c r="O201" s="148"/>
    </row>
    <row r="202" spans="2:15" s="48" customFormat="1" x14ac:dyDescent="0.2">
      <c r="B202" s="93"/>
      <c r="C202" s="314"/>
      <c r="D202" s="315"/>
      <c r="E202" s="315"/>
      <c r="F202" s="315"/>
      <c r="G202" s="316"/>
      <c r="H202" s="314"/>
      <c r="I202" s="315"/>
      <c r="J202" s="315"/>
      <c r="K202" s="315"/>
      <c r="L202" s="316"/>
      <c r="M202" s="94"/>
      <c r="O202" s="52" t="s">
        <v>168</v>
      </c>
    </row>
    <row r="203" spans="2:15" s="48" customFormat="1" x14ac:dyDescent="0.2">
      <c r="B203" s="93"/>
      <c r="C203" s="314"/>
      <c r="D203" s="315"/>
      <c r="E203" s="315"/>
      <c r="F203" s="315"/>
      <c r="G203" s="316"/>
      <c r="H203" s="314"/>
      <c r="I203" s="315"/>
      <c r="J203" s="315"/>
      <c r="K203" s="315"/>
      <c r="L203" s="316"/>
      <c r="M203" s="94"/>
      <c r="O203" s="52" t="s">
        <v>169</v>
      </c>
    </row>
    <row r="204" spans="2:15" s="48" customFormat="1" x14ac:dyDescent="0.2">
      <c r="B204" s="93"/>
      <c r="C204" s="314"/>
      <c r="D204" s="315"/>
      <c r="E204" s="315"/>
      <c r="F204" s="315"/>
      <c r="G204" s="316"/>
      <c r="H204" s="314"/>
      <c r="I204" s="315"/>
      <c r="J204" s="315"/>
      <c r="K204" s="315"/>
      <c r="L204" s="316"/>
      <c r="M204" s="94"/>
      <c r="O204" s="52" t="s">
        <v>170</v>
      </c>
    </row>
    <row r="205" spans="2:15" s="48" customFormat="1" x14ac:dyDescent="0.2">
      <c r="B205" s="93"/>
      <c r="C205" s="314"/>
      <c r="D205" s="315"/>
      <c r="E205" s="315"/>
      <c r="F205" s="315"/>
      <c r="G205" s="316"/>
      <c r="H205" s="314"/>
      <c r="I205" s="315"/>
      <c r="J205" s="315"/>
      <c r="K205" s="315"/>
      <c r="L205" s="316"/>
      <c r="M205" s="94"/>
      <c r="O205" s="52" t="s">
        <v>171</v>
      </c>
    </row>
    <row r="206" spans="2:15" s="48" customFormat="1" x14ac:dyDescent="0.2">
      <c r="B206" s="93"/>
      <c r="C206" s="314"/>
      <c r="D206" s="315"/>
      <c r="E206" s="315"/>
      <c r="F206" s="315"/>
      <c r="G206" s="316"/>
      <c r="H206" s="314"/>
      <c r="I206" s="315"/>
      <c r="J206" s="315"/>
      <c r="K206" s="315"/>
      <c r="L206" s="316"/>
      <c r="M206" s="94"/>
      <c r="O206" s="148"/>
    </row>
    <row r="207" spans="2:15" s="48" customFormat="1" x14ac:dyDescent="0.2">
      <c r="B207" s="93"/>
      <c r="C207" s="314"/>
      <c r="D207" s="315"/>
      <c r="E207" s="315"/>
      <c r="F207" s="315"/>
      <c r="G207" s="316"/>
      <c r="H207" s="314"/>
      <c r="I207" s="315"/>
      <c r="J207" s="315"/>
      <c r="K207" s="315"/>
      <c r="L207" s="316"/>
      <c r="M207" s="94"/>
      <c r="O207" s="150"/>
    </row>
    <row r="208" spans="2:15" s="48" customFormat="1" x14ac:dyDescent="0.2">
      <c r="B208" s="93"/>
      <c r="C208" s="314"/>
      <c r="D208" s="315"/>
      <c r="E208" s="315"/>
      <c r="F208" s="315"/>
      <c r="G208" s="316"/>
      <c r="H208" s="314"/>
      <c r="I208" s="315"/>
      <c r="J208" s="315"/>
      <c r="K208" s="315"/>
      <c r="L208" s="316"/>
      <c r="M208" s="94"/>
      <c r="O208" s="150"/>
    </row>
    <row r="209" spans="2:15" s="48" customFormat="1" x14ac:dyDescent="0.2">
      <c r="B209" s="93"/>
      <c r="C209" s="314"/>
      <c r="D209" s="315"/>
      <c r="E209" s="315"/>
      <c r="F209" s="315"/>
      <c r="G209" s="316"/>
      <c r="H209" s="314"/>
      <c r="I209" s="315"/>
      <c r="J209" s="315"/>
      <c r="K209" s="315"/>
      <c r="L209" s="316"/>
      <c r="M209" s="94"/>
      <c r="O209" s="150"/>
    </row>
    <row r="210" spans="2:15" s="48" customFormat="1" x14ac:dyDescent="0.2">
      <c r="B210" s="93"/>
      <c r="C210" s="314"/>
      <c r="D210" s="315"/>
      <c r="E210" s="315"/>
      <c r="F210" s="315"/>
      <c r="G210" s="316"/>
      <c r="H210" s="314"/>
      <c r="I210" s="315"/>
      <c r="J210" s="315"/>
      <c r="K210" s="315"/>
      <c r="L210" s="316"/>
      <c r="M210" s="94"/>
      <c r="O210" s="150"/>
    </row>
    <row r="211" spans="2:15" s="48" customFormat="1" x14ac:dyDescent="0.2">
      <c r="B211" s="93"/>
      <c r="C211" s="314"/>
      <c r="D211" s="315"/>
      <c r="E211" s="315"/>
      <c r="F211" s="315"/>
      <c r="G211" s="316"/>
      <c r="H211" s="314"/>
      <c r="I211" s="315"/>
      <c r="J211" s="315"/>
      <c r="K211" s="315"/>
      <c r="L211" s="316"/>
      <c r="M211" s="94"/>
      <c r="O211" s="150"/>
    </row>
    <row r="212" spans="2:15" s="48" customFormat="1" x14ac:dyDescent="0.2">
      <c r="B212" s="93"/>
      <c r="C212" s="314"/>
      <c r="D212" s="315"/>
      <c r="E212" s="315"/>
      <c r="F212" s="315"/>
      <c r="G212" s="316"/>
      <c r="H212" s="314"/>
      <c r="I212" s="315"/>
      <c r="J212" s="315"/>
      <c r="K212" s="315"/>
      <c r="L212" s="316"/>
      <c r="M212" s="94"/>
      <c r="O212" s="150"/>
    </row>
    <row r="213" spans="2:15" s="48" customFormat="1" x14ac:dyDescent="0.2">
      <c r="B213" s="93"/>
      <c r="C213" s="314"/>
      <c r="D213" s="315"/>
      <c r="E213" s="315"/>
      <c r="F213" s="315"/>
      <c r="G213" s="316"/>
      <c r="H213" s="314"/>
      <c r="I213" s="315"/>
      <c r="J213" s="315"/>
      <c r="K213" s="315"/>
      <c r="L213" s="316"/>
      <c r="M213" s="94"/>
      <c r="O213" s="150"/>
    </row>
    <row r="214" spans="2:15" s="48" customFormat="1" ht="15" thickBot="1" x14ac:dyDescent="0.25">
      <c r="B214" s="93"/>
      <c r="C214" s="314"/>
      <c r="D214" s="315"/>
      <c r="E214" s="315"/>
      <c r="F214" s="315"/>
      <c r="G214" s="316"/>
      <c r="H214" s="314"/>
      <c r="I214" s="315"/>
      <c r="J214" s="315"/>
      <c r="K214" s="315"/>
      <c r="L214" s="316"/>
      <c r="M214" s="94"/>
      <c r="O214" s="150"/>
    </row>
    <row r="215" spans="2:15" s="48" customFormat="1" ht="15" thickBot="1" x14ac:dyDescent="0.25">
      <c r="B215" s="49"/>
      <c r="C215" s="49"/>
      <c r="D215" s="49"/>
      <c r="E215" s="49"/>
      <c r="F215" s="49"/>
      <c r="G215" s="49"/>
      <c r="H215" s="332" t="s">
        <v>175</v>
      </c>
      <c r="I215" s="333"/>
      <c r="J215" s="333"/>
      <c r="K215" s="333"/>
      <c r="L215" s="333"/>
      <c r="M215" s="95">
        <f>SUM(M202:M214)</f>
        <v>0</v>
      </c>
    </row>
  </sheetData>
  <sheetProtection algorithmName="SHA-512" hashValue="kEf5jU4Fvsl0wosxaVkfrMb/OaRkMXKTWzUi09hKIUB2Dak5PcOGnLGlC3asGcevbCU6s4fvK0NXl2aNS7iI7A==" saltValue="0HrDYchpaAnyCpfeFBbLjQ==" spinCount="100000" sheet="1" formatCells="0" formatRows="0" insertRows="0" insertHyperlinks="0" selectLockedCells="1"/>
  <mergeCells count="251">
    <mergeCell ref="H212:L212"/>
    <mergeCell ref="H213:L213"/>
    <mergeCell ref="H214:L214"/>
    <mergeCell ref="H215:L215"/>
    <mergeCell ref="C204:G204"/>
    <mergeCell ref="H204:L204"/>
    <mergeCell ref="C205:G205"/>
    <mergeCell ref="H205:L205"/>
    <mergeCell ref="H206:L206"/>
    <mergeCell ref="H207:L207"/>
    <mergeCell ref="H208:L208"/>
    <mergeCell ref="H209:L209"/>
    <mergeCell ref="H210:L210"/>
    <mergeCell ref="C206:G206"/>
    <mergeCell ref="C207:G207"/>
    <mergeCell ref="C208:G208"/>
    <mergeCell ref="C209:G209"/>
    <mergeCell ref="C210:G210"/>
    <mergeCell ref="C211:G211"/>
    <mergeCell ref="C212:G212"/>
    <mergeCell ref="C213:G213"/>
    <mergeCell ref="C214:G214"/>
    <mergeCell ref="B198:M198"/>
    <mergeCell ref="B200:M200"/>
    <mergeCell ref="C201:G201"/>
    <mergeCell ref="H201:L201"/>
    <mergeCell ref="C202:G202"/>
    <mergeCell ref="H202:L202"/>
    <mergeCell ref="C203:G203"/>
    <mergeCell ref="H203:L203"/>
    <mergeCell ref="H211:L211"/>
    <mergeCell ref="B187:K187"/>
    <mergeCell ref="B188:K188"/>
    <mergeCell ref="B189:K189"/>
    <mergeCell ref="B190:K190"/>
    <mergeCell ref="B191:K191"/>
    <mergeCell ref="B192:K192"/>
    <mergeCell ref="B193:K193"/>
    <mergeCell ref="B194:K194"/>
    <mergeCell ref="B195:K195"/>
    <mergeCell ref="B2:M2"/>
    <mergeCell ref="B3:M3"/>
    <mergeCell ref="B5:M5"/>
    <mergeCell ref="B9:M9"/>
    <mergeCell ref="C21:K21"/>
    <mergeCell ref="L21:M21"/>
    <mergeCell ref="C22:K22"/>
    <mergeCell ref="L22:M22"/>
    <mergeCell ref="B7:C7"/>
    <mergeCell ref="D7:M7"/>
    <mergeCell ref="B11:H11"/>
    <mergeCell ref="I11:J11"/>
    <mergeCell ref="C18:K18"/>
    <mergeCell ref="L18:M18"/>
    <mergeCell ref="C19:K19"/>
    <mergeCell ref="L19:M19"/>
    <mergeCell ref="C20:K20"/>
    <mergeCell ref="L20:M20"/>
    <mergeCell ref="C23:K23"/>
    <mergeCell ref="L23:M23"/>
    <mergeCell ref="B13:L13"/>
    <mergeCell ref="C15:K15"/>
    <mergeCell ref="L15:M15"/>
    <mergeCell ref="C16:K16"/>
    <mergeCell ref="L16:M16"/>
    <mergeCell ref="C17:K17"/>
    <mergeCell ref="L17:M17"/>
    <mergeCell ref="C27:K27"/>
    <mergeCell ref="L27:M27"/>
    <mergeCell ref="C28:K28"/>
    <mergeCell ref="L28:M28"/>
    <mergeCell ref="C33:K33"/>
    <mergeCell ref="L33:M33"/>
    <mergeCell ref="C24:K24"/>
    <mergeCell ref="L24:M24"/>
    <mergeCell ref="C25:K25"/>
    <mergeCell ref="L25:M25"/>
    <mergeCell ref="C26:K26"/>
    <mergeCell ref="L26:M26"/>
    <mergeCell ref="C29:K29"/>
    <mergeCell ref="L29:M29"/>
    <mergeCell ref="C30:K30"/>
    <mergeCell ref="L30:M30"/>
    <mergeCell ref="C31:K31"/>
    <mergeCell ref="L31:M31"/>
    <mergeCell ref="C32:K32"/>
    <mergeCell ref="L32:M32"/>
    <mergeCell ref="B37:E37"/>
    <mergeCell ref="B39:M40"/>
    <mergeCell ref="C42:K42"/>
    <mergeCell ref="L42:M42"/>
    <mergeCell ref="C43:K43"/>
    <mergeCell ref="L43:M43"/>
    <mergeCell ref="C34:K34"/>
    <mergeCell ref="L34:M34"/>
    <mergeCell ref="C35:K35"/>
    <mergeCell ref="L35:M35"/>
    <mergeCell ref="C36:K36"/>
    <mergeCell ref="L36:M36"/>
    <mergeCell ref="C50:K50"/>
    <mergeCell ref="L50:M50"/>
    <mergeCell ref="C51:K51"/>
    <mergeCell ref="L51:M51"/>
    <mergeCell ref="C52:K52"/>
    <mergeCell ref="L52:M52"/>
    <mergeCell ref="C44:K44"/>
    <mergeCell ref="L44:M44"/>
    <mergeCell ref="C48:K48"/>
    <mergeCell ref="L48:M48"/>
    <mergeCell ref="C49:K49"/>
    <mergeCell ref="L49:M49"/>
    <mergeCell ref="C45:K45"/>
    <mergeCell ref="L45:M45"/>
    <mergeCell ref="C46:K46"/>
    <mergeCell ref="L46:M46"/>
    <mergeCell ref="C47:K47"/>
    <mergeCell ref="L47:M47"/>
    <mergeCell ref="C59:K59"/>
    <mergeCell ref="L59:M59"/>
    <mergeCell ref="B61:M61"/>
    <mergeCell ref="B65:M65"/>
    <mergeCell ref="C67:K67"/>
    <mergeCell ref="L67:M67"/>
    <mergeCell ref="B53:M53"/>
    <mergeCell ref="B55:M55"/>
    <mergeCell ref="C57:K57"/>
    <mergeCell ref="L57:M57"/>
    <mergeCell ref="C58:K58"/>
    <mergeCell ref="L58:M58"/>
    <mergeCell ref="L60:M60"/>
    <mergeCell ref="H63:M63"/>
    <mergeCell ref="C75:K75"/>
    <mergeCell ref="L75:M75"/>
    <mergeCell ref="C76:K76"/>
    <mergeCell ref="L76:M76"/>
    <mergeCell ref="C77:K77"/>
    <mergeCell ref="L77:M77"/>
    <mergeCell ref="C68:K68"/>
    <mergeCell ref="L68:M68"/>
    <mergeCell ref="C69:K69"/>
    <mergeCell ref="L69:M69"/>
    <mergeCell ref="C74:K74"/>
    <mergeCell ref="L74:M74"/>
    <mergeCell ref="C70:K70"/>
    <mergeCell ref="L70:M70"/>
    <mergeCell ref="C71:K71"/>
    <mergeCell ref="L71:M71"/>
    <mergeCell ref="C72:K72"/>
    <mergeCell ref="L72:M72"/>
    <mergeCell ref="C73:K73"/>
    <mergeCell ref="L73:M73"/>
    <mergeCell ref="C84:K84"/>
    <mergeCell ref="L84:M84"/>
    <mergeCell ref="C89:K89"/>
    <mergeCell ref="L89:M89"/>
    <mergeCell ref="C90:K90"/>
    <mergeCell ref="L90:M90"/>
    <mergeCell ref="B78:L78"/>
    <mergeCell ref="B80:M81"/>
    <mergeCell ref="C82:K82"/>
    <mergeCell ref="L82:M82"/>
    <mergeCell ref="C83:K83"/>
    <mergeCell ref="L83:M83"/>
    <mergeCell ref="C85:K85"/>
    <mergeCell ref="L85:M85"/>
    <mergeCell ref="C86:K86"/>
    <mergeCell ref="L86:M86"/>
    <mergeCell ref="C87:K87"/>
    <mergeCell ref="L87:M87"/>
    <mergeCell ref="C88:K88"/>
    <mergeCell ref="L88:M88"/>
    <mergeCell ref="C92:K92"/>
    <mergeCell ref="L92:M92"/>
    <mergeCell ref="B93:L93"/>
    <mergeCell ref="B95:M95"/>
    <mergeCell ref="B100:M100"/>
    <mergeCell ref="B101:M102"/>
    <mergeCell ref="C91:K91"/>
    <mergeCell ref="L91:M91"/>
    <mergeCell ref="B105:M105"/>
    <mergeCell ref="C107:I107"/>
    <mergeCell ref="B109:M109"/>
    <mergeCell ref="B111:K111"/>
    <mergeCell ref="L111:M111"/>
    <mergeCell ref="B112:K112"/>
    <mergeCell ref="L112:M112"/>
    <mergeCell ref="B119:C119"/>
    <mergeCell ref="D119:L119"/>
    <mergeCell ref="B120:C120"/>
    <mergeCell ref="D120:L120"/>
    <mergeCell ref="B121:C121"/>
    <mergeCell ref="D121:L121"/>
    <mergeCell ref="B113:K113"/>
    <mergeCell ref="L113:M113"/>
    <mergeCell ref="B115:M115"/>
    <mergeCell ref="B117:C117"/>
    <mergeCell ref="D117:L117"/>
    <mergeCell ref="B118:C118"/>
    <mergeCell ref="D118:L118"/>
    <mergeCell ref="B125:C125"/>
    <mergeCell ref="D125:L125"/>
    <mergeCell ref="B126:C126"/>
    <mergeCell ref="D126:L126"/>
    <mergeCell ref="B127:C127"/>
    <mergeCell ref="D127:L127"/>
    <mergeCell ref="B122:C122"/>
    <mergeCell ref="D122:L122"/>
    <mergeCell ref="B123:C123"/>
    <mergeCell ref="D123:L123"/>
    <mergeCell ref="B124:C124"/>
    <mergeCell ref="D124:L124"/>
    <mergeCell ref="B131:C131"/>
    <mergeCell ref="D131:L131"/>
    <mergeCell ref="B132:C132"/>
    <mergeCell ref="D132:L132"/>
    <mergeCell ref="B133:C133"/>
    <mergeCell ref="D133:L133"/>
    <mergeCell ref="B128:C128"/>
    <mergeCell ref="D128:L128"/>
    <mergeCell ref="B129:C129"/>
    <mergeCell ref="D129:L129"/>
    <mergeCell ref="B130:C130"/>
    <mergeCell ref="D130:L130"/>
    <mergeCell ref="B151:M151"/>
    <mergeCell ref="B153:M153"/>
    <mergeCell ref="B154:M154"/>
    <mergeCell ref="B156:M157"/>
    <mergeCell ref="B159:M159"/>
    <mergeCell ref="B161:M162"/>
    <mergeCell ref="B135:M135"/>
    <mergeCell ref="B140:M140"/>
    <mergeCell ref="C143:M143"/>
    <mergeCell ref="B145:M145"/>
    <mergeCell ref="C148:M148"/>
    <mergeCell ref="B137:L137"/>
    <mergeCell ref="B138:L138"/>
    <mergeCell ref="B136:L136"/>
    <mergeCell ref="B183:K183"/>
    <mergeCell ref="B184:K184"/>
    <mergeCell ref="B185:K185"/>
    <mergeCell ref="B186:K186"/>
    <mergeCell ref="B164:M164"/>
    <mergeCell ref="B166:M167"/>
    <mergeCell ref="B169:M169"/>
    <mergeCell ref="B170:M171"/>
    <mergeCell ref="B172:M173"/>
    <mergeCell ref="B178:M178"/>
    <mergeCell ref="B180:M180"/>
    <mergeCell ref="B181:K182"/>
    <mergeCell ref="L181:M181"/>
    <mergeCell ref="B176:M176"/>
  </mergeCells>
  <dataValidations count="3">
    <dataValidation type="list" allowBlank="1" showInputMessage="1" showErrorMessage="1" sqref="B202:B214">
      <formula1>$O$202:$O$205</formula1>
    </dataValidation>
    <dataValidation type="list" allowBlank="1" showInputMessage="1" showErrorMessage="1" sqref="D118:L133">
      <formula1>$O$118:$O$127</formula1>
    </dataValidation>
    <dataValidation type="list" allowBlank="1" showInputMessage="1" showErrorMessage="1" sqref="L112:M113">
      <formula1>$N$111:$N$112</formula1>
    </dataValidation>
  </dataValidations>
  <hyperlinks>
    <hyperlink ref="B103" r:id="rId1"/>
  </hyperlinks>
  <pageMargins left="0.25" right="0.25" top="0.75" bottom="0.75" header="0.3" footer="0.3"/>
  <pageSetup paperSize="9" scale="61" fitToHeight="0" orientation="portrait" r:id="rId2"/>
  <rowBreaks count="2" manualBreakCount="2">
    <brk id="79" max="16383" man="1"/>
    <brk id="134" max="16383" man="1"/>
  </rowBreak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F274"/>
  <sheetViews>
    <sheetView showGridLines="0" zoomScaleNormal="100" workbookViewId="0">
      <selection activeCell="E18" sqref="E18:G18"/>
    </sheetView>
  </sheetViews>
  <sheetFormatPr baseColWidth="10" defaultRowHeight="15" x14ac:dyDescent="0.25"/>
  <cols>
    <col min="1" max="1" width="1.85546875" style="170" customWidth="1"/>
    <col min="8" max="8" width="0.28515625" customWidth="1"/>
    <col min="15" max="15" width="10.85546875" style="170" customWidth="1"/>
    <col min="16" max="16" width="10.42578125" style="170" customWidth="1"/>
    <col min="17" max="17" width="3.5703125" style="209" customWidth="1"/>
    <col min="18" max="18" width="1.7109375" style="209" customWidth="1"/>
    <col min="19" max="32" width="11.42578125" style="170"/>
    <col min="257" max="257" width="1.85546875" customWidth="1"/>
    <col min="271" max="271" width="10.85546875" customWidth="1"/>
    <col min="272" max="272" width="10.42578125" customWidth="1"/>
    <col min="273" max="273" width="3.5703125" customWidth="1"/>
    <col min="274" max="274" width="1.7109375" customWidth="1"/>
    <col min="513" max="513" width="1.85546875" customWidth="1"/>
    <col min="527" max="527" width="10.85546875" customWidth="1"/>
    <col min="528" max="528" width="10.42578125" customWidth="1"/>
    <col min="529" max="529" width="3.5703125" customWidth="1"/>
    <col min="530" max="530" width="1.7109375" customWidth="1"/>
    <col min="769" max="769" width="1.85546875" customWidth="1"/>
    <col min="783" max="783" width="10.85546875" customWidth="1"/>
    <col min="784" max="784" width="10.42578125" customWidth="1"/>
    <col min="785" max="785" width="3.5703125" customWidth="1"/>
    <col min="786" max="786" width="1.7109375" customWidth="1"/>
    <col min="1025" max="1025" width="1.85546875" customWidth="1"/>
    <col min="1039" max="1039" width="10.85546875" customWidth="1"/>
    <col min="1040" max="1040" width="10.42578125" customWidth="1"/>
    <col min="1041" max="1041" width="3.5703125" customWidth="1"/>
    <col min="1042" max="1042" width="1.7109375" customWidth="1"/>
    <col min="1281" max="1281" width="1.85546875" customWidth="1"/>
    <col min="1295" max="1295" width="10.85546875" customWidth="1"/>
    <col min="1296" max="1296" width="10.42578125" customWidth="1"/>
    <col min="1297" max="1297" width="3.5703125" customWidth="1"/>
    <col min="1298" max="1298" width="1.7109375" customWidth="1"/>
    <col min="1537" max="1537" width="1.85546875" customWidth="1"/>
    <col min="1551" max="1551" width="10.85546875" customWidth="1"/>
    <col min="1552" max="1552" width="10.42578125" customWidth="1"/>
    <col min="1553" max="1553" width="3.5703125" customWidth="1"/>
    <col min="1554" max="1554" width="1.7109375" customWidth="1"/>
    <col min="1793" max="1793" width="1.85546875" customWidth="1"/>
    <col min="1807" max="1807" width="10.85546875" customWidth="1"/>
    <col min="1808" max="1808" width="10.42578125" customWidth="1"/>
    <col min="1809" max="1809" width="3.5703125" customWidth="1"/>
    <col min="1810" max="1810" width="1.7109375" customWidth="1"/>
    <col min="2049" max="2049" width="1.85546875" customWidth="1"/>
    <col min="2063" max="2063" width="10.85546875" customWidth="1"/>
    <col min="2064" max="2064" width="10.42578125" customWidth="1"/>
    <col min="2065" max="2065" width="3.5703125" customWidth="1"/>
    <col min="2066" max="2066" width="1.7109375" customWidth="1"/>
    <col min="2305" max="2305" width="1.85546875" customWidth="1"/>
    <col min="2319" max="2319" width="10.85546875" customWidth="1"/>
    <col min="2320" max="2320" width="10.42578125" customWidth="1"/>
    <col min="2321" max="2321" width="3.5703125" customWidth="1"/>
    <col min="2322" max="2322" width="1.7109375" customWidth="1"/>
    <col min="2561" max="2561" width="1.85546875" customWidth="1"/>
    <col min="2575" max="2575" width="10.85546875" customWidth="1"/>
    <col min="2576" max="2576" width="10.42578125" customWidth="1"/>
    <col min="2577" max="2577" width="3.5703125" customWidth="1"/>
    <col min="2578" max="2578" width="1.7109375" customWidth="1"/>
    <col min="2817" max="2817" width="1.85546875" customWidth="1"/>
    <col min="2831" max="2831" width="10.85546875" customWidth="1"/>
    <col min="2832" max="2832" width="10.42578125" customWidth="1"/>
    <col min="2833" max="2833" width="3.5703125" customWidth="1"/>
    <col min="2834" max="2834" width="1.7109375" customWidth="1"/>
    <col min="3073" max="3073" width="1.85546875" customWidth="1"/>
    <col min="3087" max="3087" width="10.85546875" customWidth="1"/>
    <col min="3088" max="3088" width="10.42578125" customWidth="1"/>
    <col min="3089" max="3089" width="3.5703125" customWidth="1"/>
    <col min="3090" max="3090" width="1.7109375" customWidth="1"/>
    <col min="3329" max="3329" width="1.85546875" customWidth="1"/>
    <col min="3343" max="3343" width="10.85546875" customWidth="1"/>
    <col min="3344" max="3344" width="10.42578125" customWidth="1"/>
    <col min="3345" max="3345" width="3.5703125" customWidth="1"/>
    <col min="3346" max="3346" width="1.7109375" customWidth="1"/>
    <col min="3585" max="3585" width="1.85546875" customWidth="1"/>
    <col min="3599" max="3599" width="10.85546875" customWidth="1"/>
    <col min="3600" max="3600" width="10.42578125" customWidth="1"/>
    <col min="3601" max="3601" width="3.5703125" customWidth="1"/>
    <col min="3602" max="3602" width="1.7109375" customWidth="1"/>
    <col min="3841" max="3841" width="1.85546875" customWidth="1"/>
    <col min="3855" max="3855" width="10.85546875" customWidth="1"/>
    <col min="3856" max="3856" width="10.42578125" customWidth="1"/>
    <col min="3857" max="3857" width="3.5703125" customWidth="1"/>
    <col min="3858" max="3858" width="1.7109375" customWidth="1"/>
    <col min="4097" max="4097" width="1.85546875" customWidth="1"/>
    <col min="4111" max="4111" width="10.85546875" customWidth="1"/>
    <col min="4112" max="4112" width="10.42578125" customWidth="1"/>
    <col min="4113" max="4113" width="3.5703125" customWidth="1"/>
    <col min="4114" max="4114" width="1.7109375" customWidth="1"/>
    <col min="4353" max="4353" width="1.85546875" customWidth="1"/>
    <col min="4367" max="4367" width="10.85546875" customWidth="1"/>
    <col min="4368" max="4368" width="10.42578125" customWidth="1"/>
    <col min="4369" max="4369" width="3.5703125" customWidth="1"/>
    <col min="4370" max="4370" width="1.7109375" customWidth="1"/>
    <col min="4609" max="4609" width="1.85546875" customWidth="1"/>
    <col min="4623" max="4623" width="10.85546875" customWidth="1"/>
    <col min="4624" max="4624" width="10.42578125" customWidth="1"/>
    <col min="4625" max="4625" width="3.5703125" customWidth="1"/>
    <col min="4626" max="4626" width="1.7109375" customWidth="1"/>
    <col min="4865" max="4865" width="1.85546875" customWidth="1"/>
    <col min="4879" max="4879" width="10.85546875" customWidth="1"/>
    <col min="4880" max="4880" width="10.42578125" customWidth="1"/>
    <col min="4881" max="4881" width="3.5703125" customWidth="1"/>
    <col min="4882" max="4882" width="1.7109375" customWidth="1"/>
    <col min="5121" max="5121" width="1.85546875" customWidth="1"/>
    <col min="5135" max="5135" width="10.85546875" customWidth="1"/>
    <col min="5136" max="5136" width="10.42578125" customWidth="1"/>
    <col min="5137" max="5137" width="3.5703125" customWidth="1"/>
    <col min="5138" max="5138" width="1.7109375" customWidth="1"/>
    <col min="5377" max="5377" width="1.85546875" customWidth="1"/>
    <col min="5391" max="5391" width="10.85546875" customWidth="1"/>
    <col min="5392" max="5392" width="10.42578125" customWidth="1"/>
    <col min="5393" max="5393" width="3.5703125" customWidth="1"/>
    <col min="5394" max="5394" width="1.7109375" customWidth="1"/>
    <col min="5633" max="5633" width="1.85546875" customWidth="1"/>
    <col min="5647" max="5647" width="10.85546875" customWidth="1"/>
    <col min="5648" max="5648" width="10.42578125" customWidth="1"/>
    <col min="5649" max="5649" width="3.5703125" customWidth="1"/>
    <col min="5650" max="5650" width="1.7109375" customWidth="1"/>
    <col min="5889" max="5889" width="1.85546875" customWidth="1"/>
    <col min="5903" max="5903" width="10.85546875" customWidth="1"/>
    <col min="5904" max="5904" width="10.42578125" customWidth="1"/>
    <col min="5905" max="5905" width="3.5703125" customWidth="1"/>
    <col min="5906" max="5906" width="1.7109375" customWidth="1"/>
    <col min="6145" max="6145" width="1.85546875" customWidth="1"/>
    <col min="6159" max="6159" width="10.85546875" customWidth="1"/>
    <col min="6160" max="6160" width="10.42578125" customWidth="1"/>
    <col min="6161" max="6161" width="3.5703125" customWidth="1"/>
    <col min="6162" max="6162" width="1.7109375" customWidth="1"/>
    <col min="6401" max="6401" width="1.85546875" customWidth="1"/>
    <col min="6415" max="6415" width="10.85546875" customWidth="1"/>
    <col min="6416" max="6416" width="10.42578125" customWidth="1"/>
    <col min="6417" max="6417" width="3.5703125" customWidth="1"/>
    <col min="6418" max="6418" width="1.7109375" customWidth="1"/>
    <col min="6657" max="6657" width="1.85546875" customWidth="1"/>
    <col min="6671" max="6671" width="10.85546875" customWidth="1"/>
    <col min="6672" max="6672" width="10.42578125" customWidth="1"/>
    <col min="6673" max="6673" width="3.5703125" customWidth="1"/>
    <col min="6674" max="6674" width="1.7109375" customWidth="1"/>
    <col min="6913" max="6913" width="1.85546875" customWidth="1"/>
    <col min="6927" max="6927" width="10.85546875" customWidth="1"/>
    <col min="6928" max="6928" width="10.42578125" customWidth="1"/>
    <col min="6929" max="6929" width="3.5703125" customWidth="1"/>
    <col min="6930" max="6930" width="1.7109375" customWidth="1"/>
    <col min="7169" max="7169" width="1.85546875" customWidth="1"/>
    <col min="7183" max="7183" width="10.85546875" customWidth="1"/>
    <col min="7184" max="7184" width="10.42578125" customWidth="1"/>
    <col min="7185" max="7185" width="3.5703125" customWidth="1"/>
    <col min="7186" max="7186" width="1.7109375" customWidth="1"/>
    <col min="7425" max="7425" width="1.85546875" customWidth="1"/>
    <col min="7439" max="7439" width="10.85546875" customWidth="1"/>
    <col min="7440" max="7440" width="10.42578125" customWidth="1"/>
    <col min="7441" max="7441" width="3.5703125" customWidth="1"/>
    <col min="7442" max="7442" width="1.7109375" customWidth="1"/>
    <col min="7681" max="7681" width="1.85546875" customWidth="1"/>
    <col min="7695" max="7695" width="10.85546875" customWidth="1"/>
    <col min="7696" max="7696" width="10.42578125" customWidth="1"/>
    <col min="7697" max="7697" width="3.5703125" customWidth="1"/>
    <col min="7698" max="7698" width="1.7109375" customWidth="1"/>
    <col min="7937" max="7937" width="1.85546875" customWidth="1"/>
    <col min="7951" max="7951" width="10.85546875" customWidth="1"/>
    <col min="7952" max="7952" width="10.42578125" customWidth="1"/>
    <col min="7953" max="7953" width="3.5703125" customWidth="1"/>
    <col min="7954" max="7954" width="1.7109375" customWidth="1"/>
    <col min="8193" max="8193" width="1.85546875" customWidth="1"/>
    <col min="8207" max="8207" width="10.85546875" customWidth="1"/>
    <col min="8208" max="8208" width="10.42578125" customWidth="1"/>
    <col min="8209" max="8209" width="3.5703125" customWidth="1"/>
    <col min="8210" max="8210" width="1.7109375" customWidth="1"/>
    <col min="8449" max="8449" width="1.85546875" customWidth="1"/>
    <col min="8463" max="8463" width="10.85546875" customWidth="1"/>
    <col min="8464" max="8464" width="10.42578125" customWidth="1"/>
    <col min="8465" max="8465" width="3.5703125" customWidth="1"/>
    <col min="8466" max="8466" width="1.7109375" customWidth="1"/>
    <col min="8705" max="8705" width="1.85546875" customWidth="1"/>
    <col min="8719" max="8719" width="10.85546875" customWidth="1"/>
    <col min="8720" max="8720" width="10.42578125" customWidth="1"/>
    <col min="8721" max="8721" width="3.5703125" customWidth="1"/>
    <col min="8722" max="8722" width="1.7109375" customWidth="1"/>
    <col min="8961" max="8961" width="1.85546875" customWidth="1"/>
    <col min="8975" max="8975" width="10.85546875" customWidth="1"/>
    <col min="8976" max="8976" width="10.42578125" customWidth="1"/>
    <col min="8977" max="8977" width="3.5703125" customWidth="1"/>
    <col min="8978" max="8978" width="1.7109375" customWidth="1"/>
    <col min="9217" max="9217" width="1.85546875" customWidth="1"/>
    <col min="9231" max="9231" width="10.85546875" customWidth="1"/>
    <col min="9232" max="9232" width="10.42578125" customWidth="1"/>
    <col min="9233" max="9233" width="3.5703125" customWidth="1"/>
    <col min="9234" max="9234" width="1.7109375" customWidth="1"/>
    <col min="9473" max="9473" width="1.85546875" customWidth="1"/>
    <col min="9487" max="9487" width="10.85546875" customWidth="1"/>
    <col min="9488" max="9488" width="10.42578125" customWidth="1"/>
    <col min="9489" max="9489" width="3.5703125" customWidth="1"/>
    <col min="9490" max="9490" width="1.7109375" customWidth="1"/>
    <col min="9729" max="9729" width="1.85546875" customWidth="1"/>
    <col min="9743" max="9743" width="10.85546875" customWidth="1"/>
    <col min="9744" max="9744" width="10.42578125" customWidth="1"/>
    <col min="9745" max="9745" width="3.5703125" customWidth="1"/>
    <col min="9746" max="9746" width="1.7109375" customWidth="1"/>
    <col min="9985" max="9985" width="1.85546875" customWidth="1"/>
    <col min="9999" max="9999" width="10.85546875" customWidth="1"/>
    <col min="10000" max="10000" width="10.42578125" customWidth="1"/>
    <col min="10001" max="10001" width="3.5703125" customWidth="1"/>
    <col min="10002" max="10002" width="1.7109375" customWidth="1"/>
    <col min="10241" max="10241" width="1.85546875" customWidth="1"/>
    <col min="10255" max="10255" width="10.85546875" customWidth="1"/>
    <col min="10256" max="10256" width="10.42578125" customWidth="1"/>
    <col min="10257" max="10257" width="3.5703125" customWidth="1"/>
    <col min="10258" max="10258" width="1.7109375" customWidth="1"/>
    <col min="10497" max="10497" width="1.85546875" customWidth="1"/>
    <col min="10511" max="10511" width="10.85546875" customWidth="1"/>
    <col min="10512" max="10512" width="10.42578125" customWidth="1"/>
    <col min="10513" max="10513" width="3.5703125" customWidth="1"/>
    <col min="10514" max="10514" width="1.7109375" customWidth="1"/>
    <col min="10753" max="10753" width="1.85546875" customWidth="1"/>
    <col min="10767" max="10767" width="10.85546875" customWidth="1"/>
    <col min="10768" max="10768" width="10.42578125" customWidth="1"/>
    <col min="10769" max="10769" width="3.5703125" customWidth="1"/>
    <col min="10770" max="10770" width="1.7109375" customWidth="1"/>
    <col min="11009" max="11009" width="1.85546875" customWidth="1"/>
    <col min="11023" max="11023" width="10.85546875" customWidth="1"/>
    <col min="11024" max="11024" width="10.42578125" customWidth="1"/>
    <col min="11025" max="11025" width="3.5703125" customWidth="1"/>
    <col min="11026" max="11026" width="1.7109375" customWidth="1"/>
    <col min="11265" max="11265" width="1.85546875" customWidth="1"/>
    <col min="11279" max="11279" width="10.85546875" customWidth="1"/>
    <col min="11280" max="11280" width="10.42578125" customWidth="1"/>
    <col min="11281" max="11281" width="3.5703125" customWidth="1"/>
    <col min="11282" max="11282" width="1.7109375" customWidth="1"/>
    <col min="11521" max="11521" width="1.85546875" customWidth="1"/>
    <col min="11535" max="11535" width="10.85546875" customWidth="1"/>
    <col min="11536" max="11536" width="10.42578125" customWidth="1"/>
    <col min="11537" max="11537" width="3.5703125" customWidth="1"/>
    <col min="11538" max="11538" width="1.7109375" customWidth="1"/>
    <col min="11777" max="11777" width="1.85546875" customWidth="1"/>
    <col min="11791" max="11791" width="10.85546875" customWidth="1"/>
    <col min="11792" max="11792" width="10.42578125" customWidth="1"/>
    <col min="11793" max="11793" width="3.5703125" customWidth="1"/>
    <col min="11794" max="11794" width="1.7109375" customWidth="1"/>
    <col min="12033" max="12033" width="1.85546875" customWidth="1"/>
    <col min="12047" max="12047" width="10.85546875" customWidth="1"/>
    <col min="12048" max="12048" width="10.42578125" customWidth="1"/>
    <col min="12049" max="12049" width="3.5703125" customWidth="1"/>
    <col min="12050" max="12050" width="1.7109375" customWidth="1"/>
    <col min="12289" max="12289" width="1.85546875" customWidth="1"/>
    <col min="12303" max="12303" width="10.85546875" customWidth="1"/>
    <col min="12304" max="12304" width="10.42578125" customWidth="1"/>
    <col min="12305" max="12305" width="3.5703125" customWidth="1"/>
    <col min="12306" max="12306" width="1.7109375" customWidth="1"/>
    <col min="12545" max="12545" width="1.85546875" customWidth="1"/>
    <col min="12559" max="12559" width="10.85546875" customWidth="1"/>
    <col min="12560" max="12560" width="10.42578125" customWidth="1"/>
    <col min="12561" max="12561" width="3.5703125" customWidth="1"/>
    <col min="12562" max="12562" width="1.7109375" customWidth="1"/>
    <col min="12801" max="12801" width="1.85546875" customWidth="1"/>
    <col min="12815" max="12815" width="10.85546875" customWidth="1"/>
    <col min="12816" max="12816" width="10.42578125" customWidth="1"/>
    <col min="12817" max="12817" width="3.5703125" customWidth="1"/>
    <col min="12818" max="12818" width="1.7109375" customWidth="1"/>
    <col min="13057" max="13057" width="1.85546875" customWidth="1"/>
    <col min="13071" max="13071" width="10.85546875" customWidth="1"/>
    <col min="13072" max="13072" width="10.42578125" customWidth="1"/>
    <col min="13073" max="13073" width="3.5703125" customWidth="1"/>
    <col min="13074" max="13074" width="1.7109375" customWidth="1"/>
    <col min="13313" max="13313" width="1.85546875" customWidth="1"/>
    <col min="13327" max="13327" width="10.85546875" customWidth="1"/>
    <col min="13328" max="13328" width="10.42578125" customWidth="1"/>
    <col min="13329" max="13329" width="3.5703125" customWidth="1"/>
    <col min="13330" max="13330" width="1.7109375" customWidth="1"/>
    <col min="13569" max="13569" width="1.85546875" customWidth="1"/>
    <col min="13583" max="13583" width="10.85546875" customWidth="1"/>
    <col min="13584" max="13584" width="10.42578125" customWidth="1"/>
    <col min="13585" max="13585" width="3.5703125" customWidth="1"/>
    <col min="13586" max="13586" width="1.7109375" customWidth="1"/>
    <col min="13825" max="13825" width="1.85546875" customWidth="1"/>
    <col min="13839" max="13839" width="10.85546875" customWidth="1"/>
    <col min="13840" max="13840" width="10.42578125" customWidth="1"/>
    <col min="13841" max="13841" width="3.5703125" customWidth="1"/>
    <col min="13842" max="13842" width="1.7109375" customWidth="1"/>
    <col min="14081" max="14081" width="1.85546875" customWidth="1"/>
    <col min="14095" max="14095" width="10.85546875" customWidth="1"/>
    <col min="14096" max="14096" width="10.42578125" customWidth="1"/>
    <col min="14097" max="14097" width="3.5703125" customWidth="1"/>
    <col min="14098" max="14098" width="1.7109375" customWidth="1"/>
    <col min="14337" max="14337" width="1.85546875" customWidth="1"/>
    <col min="14351" max="14351" width="10.85546875" customWidth="1"/>
    <col min="14352" max="14352" width="10.42578125" customWidth="1"/>
    <col min="14353" max="14353" width="3.5703125" customWidth="1"/>
    <col min="14354" max="14354" width="1.7109375" customWidth="1"/>
    <col min="14593" max="14593" width="1.85546875" customWidth="1"/>
    <col min="14607" max="14607" width="10.85546875" customWidth="1"/>
    <col min="14608" max="14608" width="10.42578125" customWidth="1"/>
    <col min="14609" max="14609" width="3.5703125" customWidth="1"/>
    <col min="14610" max="14610" width="1.7109375" customWidth="1"/>
    <col min="14849" max="14849" width="1.85546875" customWidth="1"/>
    <col min="14863" max="14863" width="10.85546875" customWidth="1"/>
    <col min="14864" max="14864" width="10.42578125" customWidth="1"/>
    <col min="14865" max="14865" width="3.5703125" customWidth="1"/>
    <col min="14866" max="14866" width="1.7109375" customWidth="1"/>
    <col min="15105" max="15105" width="1.85546875" customWidth="1"/>
    <col min="15119" max="15119" width="10.85546875" customWidth="1"/>
    <col min="15120" max="15120" width="10.42578125" customWidth="1"/>
    <col min="15121" max="15121" width="3.5703125" customWidth="1"/>
    <col min="15122" max="15122" width="1.7109375" customWidth="1"/>
    <col min="15361" max="15361" width="1.85546875" customWidth="1"/>
    <col min="15375" max="15375" width="10.85546875" customWidth="1"/>
    <col min="15376" max="15376" width="10.42578125" customWidth="1"/>
    <col min="15377" max="15377" width="3.5703125" customWidth="1"/>
    <col min="15378" max="15378" width="1.7109375" customWidth="1"/>
    <col min="15617" max="15617" width="1.85546875" customWidth="1"/>
    <col min="15631" max="15631" width="10.85546875" customWidth="1"/>
    <col min="15632" max="15632" width="10.42578125" customWidth="1"/>
    <col min="15633" max="15633" width="3.5703125" customWidth="1"/>
    <col min="15634" max="15634" width="1.7109375" customWidth="1"/>
    <col min="15873" max="15873" width="1.85546875" customWidth="1"/>
    <col min="15887" max="15887" width="10.85546875" customWidth="1"/>
    <col min="15888" max="15888" width="10.42578125" customWidth="1"/>
    <col min="15889" max="15889" width="3.5703125" customWidth="1"/>
    <col min="15890" max="15890" width="1.7109375" customWidth="1"/>
    <col min="16129" max="16129" width="1.85546875" customWidth="1"/>
    <col min="16143" max="16143" width="10.85546875" customWidth="1"/>
    <col min="16144" max="16144" width="10.42578125" customWidth="1"/>
    <col min="16145" max="16145" width="3.5703125" customWidth="1"/>
    <col min="16146" max="16146" width="1.7109375" customWidth="1"/>
  </cols>
  <sheetData>
    <row r="1" spans="1:19" s="170" customFormat="1" x14ac:dyDescent="0.25">
      <c r="A1" s="118"/>
      <c r="B1" s="118"/>
      <c r="C1" s="118"/>
      <c r="D1" s="118"/>
      <c r="E1" s="118"/>
      <c r="F1" s="118"/>
      <c r="G1" s="118"/>
      <c r="H1" s="118"/>
      <c r="I1" s="118"/>
      <c r="J1" s="118"/>
      <c r="K1" s="118"/>
      <c r="L1" s="118"/>
      <c r="M1" s="118"/>
      <c r="N1" s="118"/>
      <c r="Q1" s="209"/>
      <c r="R1" s="209"/>
    </row>
    <row r="2" spans="1:19" ht="19.5" customHeight="1" x14ac:dyDescent="0.25">
      <c r="A2" s="118"/>
      <c r="B2" s="397" t="s">
        <v>250</v>
      </c>
      <c r="C2" s="397"/>
      <c r="D2" s="397"/>
      <c r="E2" s="397"/>
      <c r="F2" s="397"/>
      <c r="G2" s="397"/>
      <c r="H2" s="397"/>
      <c r="I2" s="397"/>
      <c r="J2" s="397"/>
      <c r="K2" s="397"/>
      <c r="L2" s="397"/>
      <c r="M2" s="397"/>
      <c r="N2" s="397"/>
    </row>
    <row r="3" spans="1:19" ht="19.5" customHeight="1" x14ac:dyDescent="0.25">
      <c r="A3" s="118"/>
      <c r="B3" s="397" t="s">
        <v>4</v>
      </c>
      <c r="C3" s="397"/>
      <c r="D3" s="397"/>
      <c r="E3" s="397"/>
      <c r="F3" s="397"/>
      <c r="G3" s="397"/>
      <c r="H3" s="397"/>
      <c r="I3" s="397"/>
      <c r="J3" s="397"/>
      <c r="K3" s="397"/>
      <c r="L3" s="397"/>
      <c r="M3" s="397"/>
      <c r="N3" s="397"/>
    </row>
    <row r="4" spans="1:19" s="170" customFormat="1" x14ac:dyDescent="0.25">
      <c r="A4" s="118"/>
      <c r="B4" s="118"/>
      <c r="C4" s="118"/>
      <c r="D4" s="118"/>
      <c r="E4" s="118"/>
      <c r="F4" s="118"/>
      <c r="G4" s="118"/>
      <c r="H4" s="118"/>
      <c r="I4" s="118"/>
      <c r="J4" s="118"/>
      <c r="K4" s="118"/>
      <c r="L4" s="118"/>
      <c r="M4" s="118"/>
      <c r="N4" s="118"/>
      <c r="Q4" s="209"/>
      <c r="R4" s="209"/>
    </row>
    <row r="5" spans="1:19" x14ac:dyDescent="0.25">
      <c r="A5" s="118"/>
      <c r="B5" s="398" t="s">
        <v>134</v>
      </c>
      <c r="C5" s="399"/>
      <c r="D5" s="399"/>
      <c r="E5" s="400"/>
      <c r="F5" s="401"/>
      <c r="G5" s="401"/>
      <c r="H5" s="401"/>
      <c r="I5" s="401"/>
      <c r="J5" s="401"/>
      <c r="K5" s="401"/>
      <c r="L5" s="401"/>
      <c r="M5" s="401"/>
      <c r="N5" s="402"/>
    </row>
    <row r="6" spans="1:19" x14ac:dyDescent="0.25">
      <c r="A6" s="118"/>
      <c r="B6" s="387" t="s">
        <v>138</v>
      </c>
      <c r="C6" s="388"/>
      <c r="D6" s="389"/>
      <c r="E6" s="403"/>
      <c r="F6" s="404"/>
      <c r="G6" s="210" t="s">
        <v>141</v>
      </c>
      <c r="H6" s="403"/>
      <c r="I6" s="404"/>
      <c r="J6" s="210" t="s">
        <v>143</v>
      </c>
      <c r="K6" s="400"/>
      <c r="L6" s="401"/>
      <c r="M6" s="401"/>
      <c r="N6" s="402"/>
      <c r="Q6" s="172" t="s">
        <v>149</v>
      </c>
      <c r="R6" s="172" t="s">
        <v>150</v>
      </c>
      <c r="S6" s="211"/>
    </row>
    <row r="7" spans="1:19" x14ac:dyDescent="0.25">
      <c r="A7" s="118"/>
      <c r="B7" s="387" t="s">
        <v>135</v>
      </c>
      <c r="C7" s="388"/>
      <c r="D7" s="389"/>
      <c r="E7" s="390"/>
      <c r="F7" s="391"/>
      <c r="G7" s="391"/>
      <c r="H7" s="391"/>
      <c r="I7" s="391"/>
      <c r="J7" s="391"/>
      <c r="K7" s="391"/>
      <c r="L7" s="391"/>
      <c r="M7" s="391"/>
      <c r="N7" s="392"/>
      <c r="Q7" s="172"/>
      <c r="R7" s="172" t="s">
        <v>139</v>
      </c>
      <c r="S7" s="211"/>
    </row>
    <row r="8" spans="1:19" x14ac:dyDescent="0.25">
      <c r="A8" s="118"/>
      <c r="B8" s="212"/>
      <c r="C8" s="212"/>
      <c r="D8" s="212"/>
      <c r="E8" s="213"/>
      <c r="F8" s="213"/>
      <c r="G8" s="213"/>
      <c r="H8" s="213"/>
      <c r="I8" s="213"/>
      <c r="J8" s="213"/>
      <c r="K8" s="213"/>
      <c r="L8" s="213"/>
      <c r="M8" s="213"/>
      <c r="N8" s="213"/>
      <c r="Q8" s="172"/>
      <c r="R8" s="172" t="s">
        <v>140</v>
      </c>
      <c r="S8" s="211"/>
    </row>
    <row r="9" spans="1:19" s="170" customFormat="1" x14ac:dyDescent="0.25">
      <c r="A9" s="118"/>
      <c r="B9" s="214" t="s">
        <v>10</v>
      </c>
      <c r="C9" s="118"/>
      <c r="D9" s="118"/>
      <c r="E9" s="118"/>
      <c r="F9" s="118"/>
      <c r="G9" s="118"/>
      <c r="H9" s="118"/>
      <c r="I9" s="118"/>
      <c r="J9" s="118"/>
      <c r="K9" s="118"/>
      <c r="L9" s="118"/>
      <c r="M9" s="118"/>
      <c r="N9" s="118"/>
      <c r="Q9" s="172" t="s">
        <v>141</v>
      </c>
      <c r="R9" s="172"/>
      <c r="S9" s="211"/>
    </row>
    <row r="10" spans="1:19" s="170" customFormat="1" ht="24" customHeight="1" x14ac:dyDescent="0.25">
      <c r="A10" s="118"/>
      <c r="B10" s="393" t="s">
        <v>133</v>
      </c>
      <c r="C10" s="393"/>
      <c r="D10" s="393"/>
      <c r="E10" s="393"/>
      <c r="F10" s="393"/>
      <c r="G10" s="393"/>
      <c r="H10" s="393"/>
      <c r="I10" s="393"/>
      <c r="J10" s="393"/>
      <c r="K10" s="393"/>
      <c r="L10" s="393"/>
      <c r="M10" s="393"/>
      <c r="N10" s="393"/>
      <c r="Q10" s="172"/>
      <c r="R10" s="172" t="s">
        <v>80</v>
      </c>
      <c r="S10" s="211"/>
    </row>
    <row r="11" spans="1:19" s="170" customFormat="1" x14ac:dyDescent="0.25">
      <c r="A11" s="118"/>
      <c r="B11" s="393" t="s">
        <v>11</v>
      </c>
      <c r="C11" s="393"/>
      <c r="D11" s="393"/>
      <c r="E11" s="393"/>
      <c r="F11" s="393"/>
      <c r="G11" s="393"/>
      <c r="H11" s="393"/>
      <c r="I11" s="393"/>
      <c r="J11" s="393"/>
      <c r="K11" s="393"/>
      <c r="L11" s="393"/>
      <c r="M11" s="393"/>
      <c r="N11" s="393"/>
      <c r="Q11" s="172"/>
      <c r="R11" s="172" t="s">
        <v>82</v>
      </c>
      <c r="S11" s="211"/>
    </row>
    <row r="12" spans="1:19" s="170" customFormat="1" x14ac:dyDescent="0.25">
      <c r="A12" s="118"/>
      <c r="B12" s="215"/>
      <c r="C12" s="215"/>
      <c r="D12" s="215"/>
      <c r="E12" s="215"/>
      <c r="F12" s="215"/>
      <c r="G12" s="215"/>
      <c r="H12" s="215"/>
      <c r="I12" s="215"/>
      <c r="J12" s="215"/>
      <c r="K12" s="215"/>
      <c r="L12" s="215"/>
      <c r="M12" s="215"/>
      <c r="N12" s="215"/>
      <c r="Q12" s="172"/>
      <c r="R12" s="172" t="s">
        <v>142</v>
      </c>
      <c r="S12" s="211"/>
    </row>
    <row r="13" spans="1:19" s="170" customFormat="1" x14ac:dyDescent="0.25">
      <c r="A13" s="118"/>
      <c r="B13" s="382" t="s">
        <v>286</v>
      </c>
      <c r="C13" s="382"/>
      <c r="D13" s="382"/>
      <c r="E13" s="382"/>
      <c r="F13" s="382"/>
      <c r="G13" s="382"/>
      <c r="H13" s="382"/>
      <c r="I13" s="382"/>
      <c r="J13" s="382"/>
      <c r="K13" s="382"/>
      <c r="L13" s="382"/>
      <c r="M13" s="382"/>
      <c r="N13" s="382"/>
      <c r="Q13" s="172"/>
      <c r="R13" s="172"/>
      <c r="S13" s="211"/>
    </row>
    <row r="14" spans="1:19" s="170" customFormat="1" x14ac:dyDescent="0.25">
      <c r="A14" s="118"/>
      <c r="B14" s="383" t="s">
        <v>287</v>
      </c>
      <c r="C14" s="383"/>
      <c r="D14" s="383"/>
      <c r="E14" s="383"/>
      <c r="F14" s="383"/>
      <c r="G14" s="383"/>
      <c r="H14" s="383"/>
      <c r="I14" s="383"/>
      <c r="J14" s="383"/>
      <c r="K14" s="383"/>
      <c r="L14" s="383"/>
      <c r="M14" s="383"/>
      <c r="N14" s="383"/>
      <c r="Q14" s="172"/>
      <c r="R14" s="172"/>
      <c r="S14" s="211"/>
    </row>
    <row r="15" spans="1:19" s="170" customFormat="1" ht="6.6" customHeight="1" x14ac:dyDescent="0.25">
      <c r="A15" s="118"/>
      <c r="B15" s="246"/>
      <c r="C15" s="246"/>
      <c r="D15" s="246"/>
      <c r="E15" s="246"/>
      <c r="F15" s="246"/>
      <c r="G15" s="246"/>
      <c r="H15" s="246"/>
      <c r="I15" s="246"/>
      <c r="J15" s="246"/>
      <c r="K15" s="246"/>
      <c r="L15" s="246"/>
      <c r="M15" s="246"/>
      <c r="N15" s="246"/>
      <c r="Q15" s="172"/>
      <c r="R15" s="172"/>
      <c r="S15" s="211"/>
    </row>
    <row r="16" spans="1:19" x14ac:dyDescent="0.25">
      <c r="A16" s="118"/>
      <c r="B16" s="394" t="s">
        <v>5</v>
      </c>
      <c r="C16" s="394"/>
      <c r="D16" s="394"/>
      <c r="E16" s="394" t="s">
        <v>6</v>
      </c>
      <c r="F16" s="394"/>
      <c r="G16" s="394"/>
      <c r="H16" s="247"/>
      <c r="I16" s="395" t="s">
        <v>151</v>
      </c>
      <c r="J16" s="395"/>
      <c r="K16" s="395"/>
      <c r="L16" s="216" t="s">
        <v>152</v>
      </c>
      <c r="M16" s="396" t="s">
        <v>7</v>
      </c>
      <c r="N16" s="396"/>
      <c r="Q16" s="172"/>
      <c r="R16" s="172"/>
      <c r="S16" s="211"/>
    </row>
    <row r="17" spans="2:20" x14ac:dyDescent="0.25">
      <c r="B17" s="386"/>
      <c r="C17" s="374"/>
      <c r="D17" s="374"/>
      <c r="E17" s="386"/>
      <c r="F17" s="374"/>
      <c r="G17" s="374"/>
      <c r="H17" s="256"/>
      <c r="I17" s="374"/>
      <c r="J17" s="374"/>
      <c r="K17" s="374"/>
      <c r="L17" s="27"/>
      <c r="M17" s="374"/>
      <c r="N17" s="374"/>
      <c r="Q17" s="172" t="s">
        <v>143</v>
      </c>
      <c r="R17" s="172"/>
      <c r="S17" s="211"/>
    </row>
    <row r="18" spans="2:20" x14ac:dyDescent="0.25">
      <c r="B18" s="374"/>
      <c r="C18" s="374"/>
      <c r="D18" s="374"/>
      <c r="E18" s="374"/>
      <c r="F18" s="374"/>
      <c r="G18" s="374"/>
      <c r="H18" s="257"/>
      <c r="I18" s="374"/>
      <c r="J18" s="374"/>
      <c r="K18" s="374"/>
      <c r="L18" s="27"/>
      <c r="M18" s="374"/>
      <c r="N18" s="374"/>
      <c r="Q18" s="172"/>
      <c r="R18" s="172" t="s">
        <v>144</v>
      </c>
      <c r="S18" s="211"/>
    </row>
    <row r="19" spans="2:20" x14ac:dyDescent="0.25">
      <c r="B19" s="374"/>
      <c r="C19" s="374"/>
      <c r="D19" s="374"/>
      <c r="E19" s="374"/>
      <c r="F19" s="374"/>
      <c r="G19" s="374"/>
      <c r="H19" s="257"/>
      <c r="I19" s="374"/>
      <c r="J19" s="374"/>
      <c r="K19" s="374"/>
      <c r="L19" s="27"/>
      <c r="M19" s="374"/>
      <c r="N19" s="374"/>
      <c r="Q19" s="172"/>
      <c r="R19" s="172" t="s">
        <v>143</v>
      </c>
      <c r="S19" s="211"/>
    </row>
    <row r="20" spans="2:20" x14ac:dyDescent="0.25">
      <c r="B20" s="374"/>
      <c r="C20" s="374"/>
      <c r="D20" s="374"/>
      <c r="E20" s="374"/>
      <c r="F20" s="374"/>
      <c r="G20" s="374"/>
      <c r="H20" s="257"/>
      <c r="I20" s="374"/>
      <c r="J20" s="374"/>
      <c r="K20" s="374"/>
      <c r="L20" s="27"/>
      <c r="M20" s="374"/>
      <c r="N20" s="374"/>
      <c r="Q20" s="172"/>
      <c r="R20" s="172"/>
      <c r="S20" s="211"/>
    </row>
    <row r="21" spans="2:20" x14ac:dyDescent="0.25">
      <c r="B21" s="374"/>
      <c r="C21" s="374"/>
      <c r="D21" s="374"/>
      <c r="E21" s="374"/>
      <c r="F21" s="374"/>
      <c r="G21" s="374"/>
      <c r="H21" s="257"/>
      <c r="I21" s="374"/>
      <c r="J21" s="374"/>
      <c r="K21" s="374"/>
      <c r="L21" s="27"/>
      <c r="M21" s="374"/>
      <c r="N21" s="374"/>
      <c r="Q21" s="172" t="s">
        <v>145</v>
      </c>
      <c r="R21" s="172"/>
      <c r="S21" s="211"/>
    </row>
    <row r="22" spans="2:20" x14ac:dyDescent="0.25">
      <c r="B22" s="374"/>
      <c r="C22" s="374"/>
      <c r="D22" s="374"/>
      <c r="E22" s="374"/>
      <c r="F22" s="374"/>
      <c r="G22" s="374"/>
      <c r="H22" s="257"/>
      <c r="I22" s="374"/>
      <c r="J22" s="374"/>
      <c r="K22" s="374"/>
      <c r="L22" s="27"/>
      <c r="M22" s="374"/>
      <c r="N22" s="374"/>
      <c r="O22" s="217">
        <f>COUNTIF(I17:K22,"Temporal")</f>
        <v>0</v>
      </c>
      <c r="P22" s="217">
        <f>COUNTIF(I17:K22,"Indefinido")</f>
        <v>0</v>
      </c>
      <c r="Q22" s="172"/>
      <c r="R22" s="172" t="s">
        <v>234</v>
      </c>
      <c r="S22" s="217">
        <f>COUNTIF(L17:L22,"Hombre")</f>
        <v>0</v>
      </c>
      <c r="T22" s="217">
        <f>COUNTIF(L17:L22,"Mujer")</f>
        <v>0</v>
      </c>
    </row>
    <row r="23" spans="2:20" s="170" customFormat="1" ht="9.9499999999999993" customHeight="1" x14ac:dyDescent="0.25">
      <c r="H23" s="258"/>
      <c r="Q23" s="172"/>
      <c r="R23" s="172" t="s">
        <v>233</v>
      </c>
      <c r="S23" s="211"/>
    </row>
    <row r="24" spans="2:20" x14ac:dyDescent="0.25">
      <c r="B24" s="384" t="s">
        <v>8</v>
      </c>
      <c r="C24" s="384"/>
      <c r="D24" s="384"/>
      <c r="E24" s="384" t="s">
        <v>6</v>
      </c>
      <c r="F24" s="384"/>
      <c r="G24" s="384"/>
      <c r="H24" s="259"/>
      <c r="I24" s="385" t="s">
        <v>151</v>
      </c>
      <c r="J24" s="385"/>
      <c r="K24" s="385"/>
      <c r="L24" s="174" t="s">
        <v>152</v>
      </c>
      <c r="M24" s="381" t="s">
        <v>7</v>
      </c>
      <c r="N24" s="381"/>
      <c r="Q24" s="172"/>
      <c r="R24" s="172"/>
      <c r="S24" s="211"/>
    </row>
    <row r="25" spans="2:20" x14ac:dyDescent="0.25">
      <c r="B25" s="374"/>
      <c r="C25" s="374"/>
      <c r="D25" s="374"/>
      <c r="E25" s="374"/>
      <c r="F25" s="374"/>
      <c r="G25" s="374"/>
      <c r="H25" s="257"/>
      <c r="I25" s="374"/>
      <c r="J25" s="374"/>
      <c r="K25" s="374"/>
      <c r="L25" s="27"/>
      <c r="M25" s="374"/>
      <c r="N25" s="374"/>
      <c r="Q25" s="173" t="s">
        <v>146</v>
      </c>
      <c r="R25" s="172" t="s">
        <v>147</v>
      </c>
      <c r="S25" s="211"/>
    </row>
    <row r="26" spans="2:20" x14ac:dyDescent="0.25">
      <c r="B26" s="374"/>
      <c r="C26" s="374"/>
      <c r="D26" s="374"/>
      <c r="E26" s="374"/>
      <c r="F26" s="374"/>
      <c r="G26" s="374"/>
      <c r="H26" s="257"/>
      <c r="I26" s="374"/>
      <c r="J26" s="374"/>
      <c r="K26" s="374"/>
      <c r="L26" s="27"/>
      <c r="M26" s="374"/>
      <c r="N26" s="374"/>
      <c r="Q26" s="172"/>
      <c r="R26" s="172" t="s">
        <v>148</v>
      </c>
      <c r="S26" s="211"/>
    </row>
    <row r="27" spans="2:20" x14ac:dyDescent="0.25">
      <c r="B27" s="374"/>
      <c r="C27" s="374"/>
      <c r="D27" s="374"/>
      <c r="E27" s="374"/>
      <c r="F27" s="374"/>
      <c r="G27" s="374"/>
      <c r="H27" s="257"/>
      <c r="I27" s="374"/>
      <c r="J27" s="374"/>
      <c r="K27" s="374"/>
      <c r="L27" s="27"/>
      <c r="M27" s="374"/>
      <c r="N27" s="374"/>
      <c r="Q27" s="172"/>
      <c r="R27" s="172"/>
      <c r="S27" s="211"/>
    </row>
    <row r="28" spans="2:20" x14ac:dyDescent="0.25">
      <c r="B28" s="374"/>
      <c r="C28" s="374"/>
      <c r="D28" s="374"/>
      <c r="E28" s="374"/>
      <c r="F28" s="374"/>
      <c r="G28" s="374"/>
      <c r="H28" s="257"/>
      <c r="I28" s="374"/>
      <c r="J28" s="374"/>
      <c r="K28" s="374"/>
      <c r="L28" s="27"/>
      <c r="M28" s="374"/>
      <c r="N28" s="374"/>
    </row>
    <row r="29" spans="2:20" x14ac:dyDescent="0.25">
      <c r="B29" s="374"/>
      <c r="C29" s="374"/>
      <c r="D29" s="374"/>
      <c r="E29" s="374"/>
      <c r="F29" s="374"/>
      <c r="G29" s="374"/>
      <c r="H29" s="257"/>
      <c r="I29" s="374"/>
      <c r="J29" s="374"/>
      <c r="K29" s="374"/>
      <c r="L29" s="27"/>
      <c r="M29" s="374"/>
      <c r="N29" s="374"/>
    </row>
    <row r="30" spans="2:20" x14ac:dyDescent="0.25">
      <c r="B30" s="374"/>
      <c r="C30" s="374"/>
      <c r="D30" s="374"/>
      <c r="E30" s="374"/>
      <c r="F30" s="374"/>
      <c r="G30" s="374"/>
      <c r="H30" s="257"/>
      <c r="I30" s="374"/>
      <c r="J30" s="374"/>
      <c r="K30" s="374"/>
      <c r="L30" s="27"/>
      <c r="M30" s="374"/>
      <c r="N30" s="374"/>
    </row>
    <row r="31" spans="2:20" x14ac:dyDescent="0.25">
      <c r="B31" s="374"/>
      <c r="C31" s="374"/>
      <c r="D31" s="374"/>
      <c r="E31" s="374"/>
      <c r="F31" s="374"/>
      <c r="G31" s="374"/>
      <c r="H31" s="257"/>
      <c r="I31" s="374"/>
      <c r="J31" s="374"/>
      <c r="K31" s="374"/>
      <c r="L31" s="27"/>
      <c r="M31" s="374"/>
      <c r="N31" s="374"/>
    </row>
    <row r="32" spans="2:20" x14ac:dyDescent="0.25">
      <c r="B32" s="374"/>
      <c r="C32" s="374"/>
      <c r="D32" s="374"/>
      <c r="E32" s="374"/>
      <c r="F32" s="374"/>
      <c r="G32" s="374"/>
      <c r="H32" s="257"/>
      <c r="I32" s="374"/>
      <c r="J32" s="374"/>
      <c r="K32" s="374"/>
      <c r="L32" s="27"/>
      <c r="M32" s="374"/>
      <c r="N32" s="374"/>
      <c r="O32" s="217">
        <f>COUNTIF(I25:K32,"Temporal")</f>
        <v>0</v>
      </c>
      <c r="P32" s="217">
        <f>COUNTIF(I25:K32,"Indefinido")</f>
        <v>0</v>
      </c>
      <c r="S32" s="217">
        <f>COUNTIF(L25:L32,"Hombre")</f>
        <v>0</v>
      </c>
      <c r="T32" s="217">
        <f>COUNTIF(L25:L32,"Mujer")</f>
        <v>0</v>
      </c>
    </row>
    <row r="33" spans="2:20" s="170" customFormat="1" ht="9.9499999999999993" customHeight="1" x14ac:dyDescent="0.25">
      <c r="H33" s="258"/>
      <c r="Q33" s="209"/>
      <c r="R33" s="209"/>
    </row>
    <row r="34" spans="2:20" x14ac:dyDescent="0.25">
      <c r="B34" s="384" t="s">
        <v>9</v>
      </c>
      <c r="C34" s="384"/>
      <c r="D34" s="384"/>
      <c r="E34" s="384" t="s">
        <v>6</v>
      </c>
      <c r="F34" s="384"/>
      <c r="G34" s="384"/>
      <c r="H34" s="259"/>
      <c r="I34" s="385" t="s">
        <v>151</v>
      </c>
      <c r="J34" s="385"/>
      <c r="K34" s="385"/>
      <c r="L34" s="174" t="s">
        <v>152</v>
      </c>
      <c r="M34" s="381" t="s">
        <v>7</v>
      </c>
      <c r="N34" s="381"/>
    </row>
    <row r="35" spans="2:20" x14ac:dyDescent="0.25">
      <c r="B35" s="374"/>
      <c r="C35" s="374"/>
      <c r="D35" s="374"/>
      <c r="E35" s="374"/>
      <c r="F35" s="374"/>
      <c r="G35" s="374"/>
      <c r="H35" s="257"/>
      <c r="I35" s="374"/>
      <c r="J35" s="374"/>
      <c r="K35" s="374"/>
      <c r="L35" s="27"/>
      <c r="M35" s="374"/>
      <c r="N35" s="374"/>
    </row>
    <row r="36" spans="2:20" x14ac:dyDescent="0.25">
      <c r="B36" s="374"/>
      <c r="C36" s="374"/>
      <c r="D36" s="374"/>
      <c r="E36" s="374"/>
      <c r="F36" s="374"/>
      <c r="G36" s="374"/>
      <c r="H36" s="257"/>
      <c r="I36" s="374"/>
      <c r="J36" s="374"/>
      <c r="K36" s="374"/>
      <c r="L36" s="27"/>
      <c r="M36" s="374"/>
      <c r="N36" s="374"/>
    </row>
    <row r="37" spans="2:20" x14ac:dyDescent="0.25">
      <c r="B37" s="374"/>
      <c r="C37" s="374"/>
      <c r="D37" s="374"/>
      <c r="E37" s="374"/>
      <c r="F37" s="374"/>
      <c r="G37" s="374"/>
      <c r="H37" s="257"/>
      <c r="I37" s="374"/>
      <c r="J37" s="374"/>
      <c r="K37" s="374"/>
      <c r="L37" s="27"/>
      <c r="M37" s="374"/>
      <c r="N37" s="374"/>
    </row>
    <row r="38" spans="2:20" x14ac:dyDescent="0.25">
      <c r="B38" s="374"/>
      <c r="C38" s="374"/>
      <c r="D38" s="374"/>
      <c r="E38" s="374"/>
      <c r="F38" s="374"/>
      <c r="G38" s="374"/>
      <c r="H38" s="257"/>
      <c r="I38" s="374"/>
      <c r="J38" s="374"/>
      <c r="K38" s="374"/>
      <c r="L38" s="27"/>
      <c r="M38" s="374"/>
      <c r="N38" s="374"/>
    </row>
    <row r="39" spans="2:20" x14ac:dyDescent="0.25">
      <c r="B39" s="374"/>
      <c r="C39" s="374"/>
      <c r="D39" s="374"/>
      <c r="E39" s="374"/>
      <c r="F39" s="374"/>
      <c r="G39" s="374"/>
      <c r="H39" s="257"/>
      <c r="I39" s="374"/>
      <c r="J39" s="374"/>
      <c r="K39" s="374"/>
      <c r="L39" s="27"/>
      <c r="M39" s="374"/>
      <c r="N39" s="374"/>
    </row>
    <row r="40" spans="2:20" x14ac:dyDescent="0.25">
      <c r="B40" s="374"/>
      <c r="C40" s="374"/>
      <c r="D40" s="374"/>
      <c r="E40" s="374"/>
      <c r="F40" s="374"/>
      <c r="G40" s="374"/>
      <c r="H40" s="257"/>
      <c r="I40" s="374"/>
      <c r="J40" s="374"/>
      <c r="K40" s="374"/>
      <c r="L40" s="27"/>
      <c r="M40" s="374"/>
      <c r="N40" s="374"/>
    </row>
    <row r="41" spans="2:20" x14ac:dyDescent="0.25">
      <c r="B41" s="374"/>
      <c r="C41" s="374"/>
      <c r="D41" s="374"/>
      <c r="E41" s="374"/>
      <c r="F41" s="374"/>
      <c r="G41" s="374"/>
      <c r="H41" s="257"/>
      <c r="I41" s="374"/>
      <c r="J41" s="374"/>
      <c r="K41" s="374"/>
      <c r="L41" s="27"/>
      <c r="M41" s="374"/>
      <c r="N41" s="374"/>
    </row>
    <row r="42" spans="2:20" x14ac:dyDescent="0.25">
      <c r="B42" s="374"/>
      <c r="C42" s="374"/>
      <c r="D42" s="374"/>
      <c r="E42" s="374"/>
      <c r="F42" s="374"/>
      <c r="G42" s="374"/>
      <c r="H42" s="257"/>
      <c r="I42" s="374"/>
      <c r="J42" s="374"/>
      <c r="K42" s="374"/>
      <c r="L42" s="27"/>
      <c r="M42" s="374"/>
      <c r="N42" s="374"/>
    </row>
    <row r="43" spans="2:20" x14ac:dyDescent="0.25">
      <c r="B43" s="374"/>
      <c r="C43" s="374"/>
      <c r="D43" s="374"/>
      <c r="E43" s="374"/>
      <c r="F43" s="374"/>
      <c r="G43" s="374"/>
      <c r="H43" s="257"/>
      <c r="I43" s="374"/>
      <c r="J43" s="374"/>
      <c r="K43" s="374"/>
      <c r="L43" s="27"/>
      <c r="M43" s="374"/>
      <c r="N43" s="374"/>
    </row>
    <row r="44" spans="2:20" x14ac:dyDescent="0.25">
      <c r="B44" s="374"/>
      <c r="C44" s="374"/>
      <c r="D44" s="374"/>
      <c r="E44" s="374"/>
      <c r="F44" s="374"/>
      <c r="G44" s="374"/>
      <c r="H44" s="257"/>
      <c r="I44" s="374"/>
      <c r="J44" s="374"/>
      <c r="K44" s="374"/>
      <c r="L44" s="27"/>
      <c r="M44" s="374"/>
      <c r="N44" s="374"/>
    </row>
    <row r="45" spans="2:20" x14ac:dyDescent="0.25">
      <c r="B45" s="374"/>
      <c r="C45" s="374"/>
      <c r="D45" s="374"/>
      <c r="E45" s="374"/>
      <c r="F45" s="374"/>
      <c r="G45" s="374"/>
      <c r="H45" s="257"/>
      <c r="I45" s="374"/>
      <c r="J45" s="374"/>
      <c r="K45" s="374"/>
      <c r="L45" s="27"/>
      <c r="M45" s="374"/>
      <c r="N45" s="374"/>
    </row>
    <row r="46" spans="2:20" x14ac:dyDescent="0.25">
      <c r="B46" s="374"/>
      <c r="C46" s="374"/>
      <c r="D46" s="374"/>
      <c r="E46" s="374"/>
      <c r="F46" s="374"/>
      <c r="G46" s="374"/>
      <c r="H46" s="257"/>
      <c r="I46" s="374"/>
      <c r="J46" s="374"/>
      <c r="K46" s="374"/>
      <c r="L46" s="27"/>
      <c r="M46" s="374"/>
      <c r="N46" s="374"/>
    </row>
    <row r="47" spans="2:20" x14ac:dyDescent="0.25">
      <c r="B47" s="374"/>
      <c r="C47" s="374"/>
      <c r="D47" s="374"/>
      <c r="E47" s="374"/>
      <c r="F47" s="374"/>
      <c r="G47" s="374"/>
      <c r="H47" s="257"/>
      <c r="I47" s="374"/>
      <c r="J47" s="374"/>
      <c r="K47" s="374"/>
      <c r="L47" s="27"/>
      <c r="M47" s="374"/>
      <c r="N47" s="374"/>
    </row>
    <row r="48" spans="2:20" x14ac:dyDescent="0.25">
      <c r="B48" s="374"/>
      <c r="C48" s="374"/>
      <c r="D48" s="374"/>
      <c r="E48" s="374"/>
      <c r="F48" s="374"/>
      <c r="G48" s="374"/>
      <c r="H48" s="257"/>
      <c r="I48" s="374"/>
      <c r="J48" s="374"/>
      <c r="K48" s="374"/>
      <c r="L48" s="27"/>
      <c r="M48" s="374"/>
      <c r="N48" s="374"/>
      <c r="O48" s="217">
        <f>COUNTIF(I35:K48,"Temporal")</f>
        <v>0</v>
      </c>
      <c r="P48" s="217">
        <f>COUNTIF(I35:K48,"Indefinido")</f>
        <v>0</v>
      </c>
      <c r="S48" s="217">
        <f>COUNTIF(L35:L48,"Hombre")</f>
        <v>0</v>
      </c>
      <c r="T48" s="217">
        <f>COUNTIF(L35:L48,"Mujer")</f>
        <v>0</v>
      </c>
    </row>
    <row r="49" spans="2:20" s="170" customFormat="1" x14ac:dyDescent="0.25">
      <c r="Q49" s="209"/>
      <c r="R49" s="209"/>
    </row>
    <row r="50" spans="2:20" s="170" customFormat="1" x14ac:dyDescent="0.25">
      <c r="B50" s="382" t="s">
        <v>288</v>
      </c>
      <c r="C50" s="382"/>
      <c r="D50" s="382"/>
      <c r="E50" s="382"/>
      <c r="F50" s="382"/>
      <c r="G50" s="382"/>
      <c r="H50" s="382"/>
      <c r="I50" s="382"/>
      <c r="J50" s="382"/>
      <c r="K50" s="382"/>
      <c r="L50" s="382"/>
      <c r="M50" s="382"/>
      <c r="N50" s="382"/>
      <c r="Q50" s="209"/>
      <c r="R50" s="209"/>
    </row>
    <row r="51" spans="2:20" s="170" customFormat="1" x14ac:dyDescent="0.25">
      <c r="B51" s="383" t="s">
        <v>287</v>
      </c>
      <c r="C51" s="383"/>
      <c r="D51" s="383"/>
      <c r="E51" s="383"/>
      <c r="F51" s="383"/>
      <c r="G51" s="383"/>
      <c r="H51" s="383"/>
      <c r="I51" s="383"/>
      <c r="J51" s="383"/>
      <c r="K51" s="383"/>
      <c r="L51" s="383"/>
      <c r="M51" s="383"/>
      <c r="N51" s="383"/>
      <c r="Q51" s="209"/>
      <c r="R51" s="209"/>
    </row>
    <row r="52" spans="2:20" s="170" customFormat="1" ht="6.6" customHeight="1" x14ac:dyDescent="0.25">
      <c r="Q52" s="209"/>
      <c r="R52" s="209"/>
    </row>
    <row r="53" spans="2:20" ht="15" customHeight="1" x14ac:dyDescent="0.25">
      <c r="B53" s="377" t="s">
        <v>251</v>
      </c>
      <c r="C53" s="377"/>
      <c r="D53" s="377" t="s">
        <v>45</v>
      </c>
      <c r="E53" s="377"/>
      <c r="F53" s="377"/>
      <c r="G53" s="377"/>
      <c r="H53" s="259"/>
      <c r="I53" s="378" t="s">
        <v>151</v>
      </c>
      <c r="J53" s="379"/>
      <c r="K53" s="380"/>
      <c r="L53" s="174" t="s">
        <v>152</v>
      </c>
      <c r="M53" s="381" t="s">
        <v>7</v>
      </c>
      <c r="N53" s="381"/>
    </row>
    <row r="54" spans="2:20" ht="24.95" customHeight="1" x14ac:dyDescent="0.25">
      <c r="B54" s="372" t="s">
        <v>12</v>
      </c>
      <c r="C54" s="372"/>
      <c r="D54" s="374"/>
      <c r="E54" s="374"/>
      <c r="F54" s="374"/>
      <c r="G54" s="374"/>
      <c r="H54" s="257"/>
      <c r="I54" s="374"/>
      <c r="J54" s="374"/>
      <c r="K54" s="374"/>
      <c r="L54" s="27"/>
      <c r="M54" s="374"/>
      <c r="N54" s="374"/>
    </row>
    <row r="55" spans="2:20" ht="24.95" customHeight="1" x14ac:dyDescent="0.25">
      <c r="B55" s="372" t="s">
        <v>13</v>
      </c>
      <c r="C55" s="372"/>
      <c r="D55" s="374"/>
      <c r="E55" s="374"/>
      <c r="F55" s="374"/>
      <c r="G55" s="374"/>
      <c r="H55" s="257"/>
      <c r="I55" s="374"/>
      <c r="J55" s="374"/>
      <c r="K55" s="374"/>
      <c r="L55" s="27"/>
      <c r="M55" s="374"/>
      <c r="N55" s="374"/>
    </row>
    <row r="56" spans="2:20" ht="24.95" customHeight="1" x14ac:dyDescent="0.25">
      <c r="B56" s="372" t="s">
        <v>14</v>
      </c>
      <c r="C56" s="372"/>
      <c r="D56" s="374"/>
      <c r="E56" s="374"/>
      <c r="F56" s="374"/>
      <c r="G56" s="374"/>
      <c r="H56" s="257"/>
      <c r="I56" s="374"/>
      <c r="J56" s="374"/>
      <c r="K56" s="374"/>
      <c r="L56" s="27"/>
      <c r="M56" s="374"/>
      <c r="N56" s="374"/>
    </row>
    <row r="57" spans="2:20" ht="24.95" customHeight="1" x14ac:dyDescent="0.25">
      <c r="B57" s="372" t="s">
        <v>15</v>
      </c>
      <c r="C57" s="372"/>
      <c r="D57" s="374"/>
      <c r="E57" s="374"/>
      <c r="F57" s="374"/>
      <c r="G57" s="374"/>
      <c r="H57" s="257"/>
      <c r="I57" s="374"/>
      <c r="J57" s="374"/>
      <c r="K57" s="374"/>
      <c r="L57" s="27"/>
      <c r="M57" s="374"/>
      <c r="N57" s="374"/>
      <c r="O57" s="217">
        <f>COUNTIF(I54:K57,"Temporal")</f>
        <v>0</v>
      </c>
      <c r="P57" s="217">
        <f>COUNTIF(I54:K57,"Indefinido")</f>
        <v>0</v>
      </c>
      <c r="S57" s="217">
        <f>COUNTIF(L54:L57,"Hombre")</f>
        <v>0</v>
      </c>
      <c r="T57" s="217">
        <f>COUNTIF(L54:L57,"Mujer")</f>
        <v>0</v>
      </c>
    </row>
    <row r="58" spans="2:20" s="170" customFormat="1" ht="9.9499999999999993" customHeight="1" x14ac:dyDescent="0.25">
      <c r="B58" s="218"/>
      <c r="C58" s="219"/>
      <c r="H58" s="258"/>
      <c r="Q58" s="209"/>
      <c r="R58" s="209"/>
    </row>
    <row r="59" spans="2:20" ht="24.95" customHeight="1" x14ac:dyDescent="0.25">
      <c r="B59" s="376" t="s">
        <v>252</v>
      </c>
      <c r="C59" s="376"/>
      <c r="D59" s="374"/>
      <c r="E59" s="374"/>
      <c r="F59" s="374"/>
      <c r="G59" s="374"/>
      <c r="H59" s="257"/>
      <c r="I59" s="374"/>
      <c r="J59" s="374"/>
      <c r="K59" s="374"/>
      <c r="L59" s="27"/>
      <c r="M59" s="374"/>
      <c r="N59" s="374"/>
    </row>
    <row r="60" spans="2:20" ht="24.95" customHeight="1" x14ac:dyDescent="0.25">
      <c r="B60" s="372" t="s">
        <v>16</v>
      </c>
      <c r="C60" s="372"/>
      <c r="D60" s="374"/>
      <c r="E60" s="374"/>
      <c r="F60" s="374"/>
      <c r="G60" s="374"/>
      <c r="H60" s="257"/>
      <c r="I60" s="374"/>
      <c r="J60" s="374"/>
      <c r="K60" s="374"/>
      <c r="L60" s="27"/>
      <c r="M60" s="374"/>
      <c r="N60" s="374"/>
    </row>
    <row r="61" spans="2:20" ht="24.95" customHeight="1" x14ac:dyDescent="0.25">
      <c r="B61" s="372" t="s">
        <v>17</v>
      </c>
      <c r="C61" s="372"/>
      <c r="D61" s="374"/>
      <c r="E61" s="374"/>
      <c r="F61" s="374"/>
      <c r="G61" s="374"/>
      <c r="H61" s="257"/>
      <c r="I61" s="374"/>
      <c r="J61" s="374"/>
      <c r="K61" s="374"/>
      <c r="L61" s="27"/>
      <c r="M61" s="374"/>
      <c r="N61" s="374"/>
    </row>
    <row r="62" spans="2:20" ht="24.95" customHeight="1" x14ac:dyDescent="0.25">
      <c r="B62" s="372" t="s">
        <v>18</v>
      </c>
      <c r="C62" s="372"/>
      <c r="D62" s="374"/>
      <c r="E62" s="374"/>
      <c r="F62" s="374"/>
      <c r="G62" s="374"/>
      <c r="H62" s="257"/>
      <c r="I62" s="374"/>
      <c r="J62" s="374"/>
      <c r="K62" s="374"/>
      <c r="L62" s="27"/>
      <c r="M62" s="374"/>
      <c r="N62" s="374"/>
    </row>
    <row r="63" spans="2:20" ht="24.95" customHeight="1" x14ac:dyDescent="0.25">
      <c r="B63" s="372" t="s">
        <v>46</v>
      </c>
      <c r="C63" s="372"/>
      <c r="D63" s="374"/>
      <c r="E63" s="374"/>
      <c r="F63" s="374"/>
      <c r="G63" s="374"/>
      <c r="H63" s="257"/>
      <c r="I63" s="374"/>
      <c r="J63" s="374"/>
      <c r="K63" s="374"/>
      <c r="L63" s="27"/>
      <c r="M63" s="374"/>
      <c r="N63" s="374"/>
      <c r="O63" s="217">
        <f>COUNTIF(I59:K63,"Temporal")</f>
        <v>0</v>
      </c>
      <c r="P63" s="217">
        <f>COUNTIF(I59:K63,"Indefinido")</f>
        <v>0</v>
      </c>
      <c r="S63" s="217">
        <f>COUNTIF(L59:L63,"Hombre")</f>
        <v>0</v>
      </c>
      <c r="T63" s="217">
        <f>COUNTIF(L59:L63,"Mujer")</f>
        <v>0</v>
      </c>
    </row>
    <row r="64" spans="2:20" s="170" customFormat="1" ht="9.9499999999999993" customHeight="1" x14ac:dyDescent="0.25">
      <c r="B64" s="218"/>
      <c r="C64" s="220"/>
      <c r="D64" s="128"/>
      <c r="E64" s="128"/>
      <c r="H64" s="258"/>
      <c r="Q64" s="209"/>
      <c r="R64" s="209"/>
    </row>
    <row r="65" spans="2:14" ht="24.95" customHeight="1" x14ac:dyDescent="0.25">
      <c r="B65" s="376" t="s">
        <v>253</v>
      </c>
      <c r="C65" s="376"/>
      <c r="D65" s="374"/>
      <c r="E65" s="374"/>
      <c r="F65" s="374"/>
      <c r="G65" s="374"/>
      <c r="H65" s="257"/>
      <c r="I65" s="374"/>
      <c r="J65" s="374"/>
      <c r="K65" s="374"/>
      <c r="L65" s="27"/>
      <c r="M65" s="374"/>
      <c r="N65" s="374"/>
    </row>
    <row r="66" spans="2:14" ht="24.95" customHeight="1" x14ac:dyDescent="0.25">
      <c r="B66" s="372" t="s">
        <v>19</v>
      </c>
      <c r="C66" s="372"/>
      <c r="D66" s="374"/>
      <c r="E66" s="374"/>
      <c r="F66" s="374"/>
      <c r="G66" s="374"/>
      <c r="H66" s="257"/>
      <c r="I66" s="374"/>
      <c r="J66" s="374"/>
      <c r="K66" s="374"/>
      <c r="L66" s="27"/>
      <c r="M66" s="374"/>
      <c r="N66" s="374"/>
    </row>
    <row r="67" spans="2:14" ht="24.95" customHeight="1" x14ac:dyDescent="0.25">
      <c r="B67" s="372" t="s">
        <v>20</v>
      </c>
      <c r="C67" s="372"/>
      <c r="D67" s="374"/>
      <c r="E67" s="374"/>
      <c r="F67" s="374"/>
      <c r="G67" s="374"/>
      <c r="H67" s="257"/>
      <c r="I67" s="374"/>
      <c r="J67" s="374"/>
      <c r="K67" s="374"/>
      <c r="L67" s="27"/>
      <c r="M67" s="374"/>
      <c r="N67" s="374"/>
    </row>
    <row r="68" spans="2:14" ht="24.95" customHeight="1" x14ac:dyDescent="0.25">
      <c r="B68" s="372" t="s">
        <v>21</v>
      </c>
      <c r="C68" s="372"/>
      <c r="D68" s="374"/>
      <c r="E68" s="374"/>
      <c r="F68" s="374"/>
      <c r="G68" s="374"/>
      <c r="H68" s="257"/>
      <c r="I68" s="374"/>
      <c r="J68" s="374"/>
      <c r="K68" s="374"/>
      <c r="L68" s="27"/>
      <c r="M68" s="374"/>
      <c r="N68" s="374"/>
    </row>
    <row r="69" spans="2:14" ht="24.95" customHeight="1" x14ac:dyDescent="0.25">
      <c r="B69" s="372" t="s">
        <v>22</v>
      </c>
      <c r="C69" s="372"/>
      <c r="D69" s="374"/>
      <c r="E69" s="374"/>
      <c r="F69" s="374"/>
      <c r="G69" s="374"/>
      <c r="H69" s="257"/>
      <c r="I69" s="374"/>
      <c r="J69" s="374"/>
      <c r="K69" s="374"/>
      <c r="L69" s="27"/>
      <c r="M69" s="374"/>
      <c r="N69" s="374"/>
    </row>
    <row r="70" spans="2:14" ht="24.95" customHeight="1" x14ac:dyDescent="0.25">
      <c r="B70" s="372" t="s">
        <v>53</v>
      </c>
      <c r="C70" s="372"/>
      <c r="D70" s="374"/>
      <c r="E70" s="374"/>
      <c r="F70" s="374"/>
      <c r="G70" s="374"/>
      <c r="H70" s="257"/>
      <c r="I70" s="374"/>
      <c r="J70" s="374"/>
      <c r="K70" s="374"/>
      <c r="L70" s="27"/>
      <c r="M70" s="374"/>
      <c r="N70" s="374"/>
    </row>
    <row r="71" spans="2:14" ht="24.95" customHeight="1" x14ac:dyDescent="0.25">
      <c r="B71" s="372" t="s">
        <v>23</v>
      </c>
      <c r="C71" s="372"/>
      <c r="D71" s="374"/>
      <c r="E71" s="374"/>
      <c r="F71" s="374"/>
      <c r="G71" s="374"/>
      <c r="H71" s="257"/>
      <c r="I71" s="374"/>
      <c r="J71" s="374"/>
      <c r="K71" s="374"/>
      <c r="L71" s="27"/>
      <c r="M71" s="374"/>
      <c r="N71" s="374"/>
    </row>
    <row r="72" spans="2:14" ht="24.95" customHeight="1" x14ac:dyDescent="0.25">
      <c r="B72" s="372" t="s">
        <v>24</v>
      </c>
      <c r="C72" s="372"/>
      <c r="D72" s="374"/>
      <c r="E72" s="374"/>
      <c r="F72" s="374"/>
      <c r="G72" s="374"/>
      <c r="H72" s="257"/>
      <c r="I72" s="374"/>
      <c r="J72" s="374"/>
      <c r="K72" s="374"/>
      <c r="L72" s="27"/>
      <c r="M72" s="374"/>
      <c r="N72" s="374"/>
    </row>
    <row r="73" spans="2:14" ht="24.95" customHeight="1" x14ac:dyDescent="0.25">
      <c r="B73" s="372" t="s">
        <v>25</v>
      </c>
      <c r="C73" s="372"/>
      <c r="D73" s="374"/>
      <c r="E73" s="374"/>
      <c r="F73" s="374"/>
      <c r="G73" s="374"/>
      <c r="H73" s="257"/>
      <c r="I73" s="374"/>
      <c r="J73" s="374"/>
      <c r="K73" s="374"/>
      <c r="L73" s="27"/>
      <c r="M73" s="374"/>
      <c r="N73" s="374"/>
    </row>
    <row r="74" spans="2:14" ht="24.95" customHeight="1" x14ac:dyDescent="0.25">
      <c r="B74" s="372" t="s">
        <v>26</v>
      </c>
      <c r="C74" s="372"/>
      <c r="D74" s="374"/>
      <c r="E74" s="374"/>
      <c r="F74" s="374"/>
      <c r="G74" s="374"/>
      <c r="H74" s="257"/>
      <c r="I74" s="374"/>
      <c r="J74" s="374"/>
      <c r="K74" s="374"/>
      <c r="L74" s="27"/>
      <c r="M74" s="374"/>
      <c r="N74" s="374"/>
    </row>
    <row r="75" spans="2:14" ht="24.95" customHeight="1" x14ac:dyDescent="0.25">
      <c r="B75" s="372" t="s">
        <v>27</v>
      </c>
      <c r="C75" s="372"/>
      <c r="D75" s="374"/>
      <c r="E75" s="374"/>
      <c r="F75" s="374"/>
      <c r="G75" s="374"/>
      <c r="H75" s="257"/>
      <c r="I75" s="374"/>
      <c r="J75" s="374"/>
      <c r="K75" s="374"/>
      <c r="L75" s="27"/>
      <c r="M75" s="374"/>
      <c r="N75" s="374"/>
    </row>
    <row r="76" spans="2:14" ht="24.95" customHeight="1" x14ac:dyDescent="0.25">
      <c r="B76" s="372" t="s">
        <v>27</v>
      </c>
      <c r="C76" s="372"/>
      <c r="D76" s="374"/>
      <c r="E76" s="374"/>
      <c r="F76" s="374"/>
      <c r="G76" s="374"/>
      <c r="H76" s="257"/>
      <c r="I76" s="374"/>
      <c r="J76" s="374"/>
      <c r="K76" s="374"/>
      <c r="L76" s="27"/>
      <c r="M76" s="374"/>
      <c r="N76" s="374"/>
    </row>
    <row r="77" spans="2:14" ht="24.95" customHeight="1" x14ac:dyDescent="0.25">
      <c r="B77" s="372" t="s">
        <v>28</v>
      </c>
      <c r="C77" s="372"/>
      <c r="D77" s="374"/>
      <c r="E77" s="374"/>
      <c r="F77" s="374"/>
      <c r="G77" s="374"/>
      <c r="H77" s="257"/>
      <c r="I77" s="374"/>
      <c r="J77" s="374"/>
      <c r="K77" s="374"/>
      <c r="L77" s="27"/>
      <c r="M77" s="374"/>
      <c r="N77" s="374"/>
    </row>
    <row r="78" spans="2:14" ht="24.95" customHeight="1" x14ac:dyDescent="0.25">
      <c r="B78" s="372" t="s">
        <v>29</v>
      </c>
      <c r="C78" s="372"/>
      <c r="D78" s="374"/>
      <c r="E78" s="374"/>
      <c r="F78" s="374"/>
      <c r="G78" s="374"/>
      <c r="H78" s="257"/>
      <c r="I78" s="374"/>
      <c r="J78" s="374"/>
      <c r="K78" s="374"/>
      <c r="L78" s="27"/>
      <c r="M78" s="374"/>
      <c r="N78" s="374"/>
    </row>
    <row r="79" spans="2:14" ht="24.95" customHeight="1" x14ac:dyDescent="0.25">
      <c r="B79" s="372" t="s">
        <v>30</v>
      </c>
      <c r="C79" s="372"/>
      <c r="D79" s="374"/>
      <c r="E79" s="374"/>
      <c r="F79" s="374"/>
      <c r="G79" s="374"/>
      <c r="H79" s="257"/>
      <c r="I79" s="374"/>
      <c r="J79" s="374"/>
      <c r="K79" s="374"/>
      <c r="L79" s="27"/>
      <c r="M79" s="374"/>
      <c r="N79" s="374"/>
    </row>
    <row r="80" spans="2:14" ht="24.95" customHeight="1" x14ac:dyDescent="0.25">
      <c r="B80" s="372" t="s">
        <v>31</v>
      </c>
      <c r="C80" s="372"/>
      <c r="D80" s="374"/>
      <c r="E80" s="374"/>
      <c r="F80" s="374"/>
      <c r="G80" s="374"/>
      <c r="H80" s="257"/>
      <c r="I80" s="374"/>
      <c r="J80" s="374"/>
      <c r="K80" s="374"/>
      <c r="L80" s="27"/>
      <c r="M80" s="374"/>
      <c r="N80" s="374"/>
    </row>
    <row r="81" spans="2:20" ht="24.95" customHeight="1" x14ac:dyDescent="0.25">
      <c r="B81" s="372" t="s">
        <v>32</v>
      </c>
      <c r="C81" s="372"/>
      <c r="D81" s="374"/>
      <c r="E81" s="374"/>
      <c r="F81" s="374"/>
      <c r="G81" s="374"/>
      <c r="H81" s="257"/>
      <c r="I81" s="374"/>
      <c r="J81" s="374"/>
      <c r="K81" s="374"/>
      <c r="L81" s="27"/>
      <c r="M81" s="374"/>
      <c r="N81" s="374"/>
    </row>
    <row r="82" spans="2:20" ht="24.95" customHeight="1" x14ac:dyDescent="0.25">
      <c r="B82" s="372" t="s">
        <v>33</v>
      </c>
      <c r="C82" s="372"/>
      <c r="D82" s="374"/>
      <c r="E82" s="374"/>
      <c r="F82" s="374"/>
      <c r="G82" s="374"/>
      <c r="H82" s="257"/>
      <c r="I82" s="374"/>
      <c r="J82" s="374"/>
      <c r="K82" s="374"/>
      <c r="L82" s="27"/>
      <c r="M82" s="374"/>
      <c r="N82" s="374"/>
    </row>
    <row r="83" spans="2:20" ht="24.95" customHeight="1" x14ac:dyDescent="0.25">
      <c r="B83" s="372" t="s">
        <v>34</v>
      </c>
      <c r="C83" s="372"/>
      <c r="D83" s="374"/>
      <c r="E83" s="374"/>
      <c r="F83" s="374"/>
      <c r="G83" s="374"/>
      <c r="H83" s="257"/>
      <c r="I83" s="374"/>
      <c r="J83" s="374"/>
      <c r="K83" s="374"/>
      <c r="L83" s="27"/>
      <c r="M83" s="374"/>
      <c r="N83" s="374"/>
    </row>
    <row r="84" spans="2:20" ht="24.95" customHeight="1" x14ac:dyDescent="0.25">
      <c r="B84" s="372" t="s">
        <v>35</v>
      </c>
      <c r="C84" s="372"/>
      <c r="D84" s="374"/>
      <c r="E84" s="374"/>
      <c r="F84" s="374"/>
      <c r="G84" s="374"/>
      <c r="H84" s="257"/>
      <c r="I84" s="374"/>
      <c r="J84" s="374"/>
      <c r="K84" s="374"/>
      <c r="L84" s="27"/>
      <c r="M84" s="374"/>
      <c r="N84" s="374"/>
    </row>
    <row r="85" spans="2:20" ht="24.95" customHeight="1" x14ac:dyDescent="0.25">
      <c r="B85" s="372" t="s">
        <v>36</v>
      </c>
      <c r="C85" s="372"/>
      <c r="D85" s="374"/>
      <c r="E85" s="374"/>
      <c r="F85" s="374"/>
      <c r="G85" s="374"/>
      <c r="H85" s="257"/>
      <c r="I85" s="374"/>
      <c r="J85" s="374"/>
      <c r="K85" s="374"/>
      <c r="L85" s="27"/>
      <c r="M85" s="374"/>
      <c r="N85" s="374"/>
    </row>
    <row r="86" spans="2:20" ht="24.95" customHeight="1" x14ac:dyDescent="0.25">
      <c r="B86" s="372" t="s">
        <v>37</v>
      </c>
      <c r="C86" s="372"/>
      <c r="D86" s="374"/>
      <c r="E86" s="374"/>
      <c r="F86" s="374"/>
      <c r="G86" s="374"/>
      <c r="H86" s="257"/>
      <c r="I86" s="374"/>
      <c r="J86" s="374"/>
      <c r="K86" s="374"/>
      <c r="L86" s="27"/>
      <c r="M86" s="374"/>
      <c r="N86" s="374"/>
    </row>
    <row r="87" spans="2:20" ht="24.95" customHeight="1" x14ac:dyDescent="0.25">
      <c r="B87" s="372" t="s">
        <v>38</v>
      </c>
      <c r="C87" s="372"/>
      <c r="D87" s="374"/>
      <c r="E87" s="374"/>
      <c r="F87" s="374"/>
      <c r="G87" s="374"/>
      <c r="H87" s="257"/>
      <c r="I87" s="374"/>
      <c r="J87" s="374"/>
      <c r="K87" s="374"/>
      <c r="L87" s="27"/>
      <c r="M87" s="374"/>
      <c r="N87" s="374"/>
    </row>
    <row r="88" spans="2:20" ht="24.95" customHeight="1" x14ac:dyDescent="0.25">
      <c r="B88" s="372" t="s">
        <v>39</v>
      </c>
      <c r="C88" s="372"/>
      <c r="D88" s="374"/>
      <c r="E88" s="374"/>
      <c r="F88" s="374"/>
      <c r="G88" s="374"/>
      <c r="H88" s="257"/>
      <c r="I88" s="374"/>
      <c r="J88" s="374"/>
      <c r="K88" s="374"/>
      <c r="L88" s="27"/>
      <c r="M88" s="374"/>
      <c r="N88" s="374"/>
    </row>
    <row r="89" spans="2:20" ht="24.95" customHeight="1" x14ac:dyDescent="0.25">
      <c r="B89" s="372" t="s">
        <v>40</v>
      </c>
      <c r="C89" s="372"/>
      <c r="D89" s="374"/>
      <c r="E89" s="374"/>
      <c r="F89" s="374"/>
      <c r="G89" s="374"/>
      <c r="H89" s="257"/>
      <c r="I89" s="374"/>
      <c r="J89" s="374"/>
      <c r="K89" s="374"/>
      <c r="L89" s="27"/>
      <c r="M89" s="374"/>
      <c r="N89" s="374"/>
    </row>
    <row r="90" spans="2:20" ht="24.95" customHeight="1" x14ac:dyDescent="0.25">
      <c r="B90" s="372" t="s">
        <v>41</v>
      </c>
      <c r="C90" s="372"/>
      <c r="D90" s="374"/>
      <c r="E90" s="374"/>
      <c r="F90" s="374"/>
      <c r="G90" s="374"/>
      <c r="H90" s="257"/>
      <c r="I90" s="374"/>
      <c r="J90" s="374"/>
      <c r="K90" s="374"/>
      <c r="L90" s="27"/>
      <c r="M90" s="374"/>
      <c r="N90" s="374"/>
    </row>
    <row r="91" spans="2:20" ht="24.95" customHeight="1" x14ac:dyDescent="0.25">
      <c r="B91" s="372" t="s">
        <v>42</v>
      </c>
      <c r="C91" s="372"/>
      <c r="D91" s="374"/>
      <c r="E91" s="374"/>
      <c r="F91" s="374"/>
      <c r="G91" s="374"/>
      <c r="H91" s="257"/>
      <c r="I91" s="374"/>
      <c r="J91" s="374"/>
      <c r="K91" s="374"/>
      <c r="L91" s="27"/>
      <c r="M91" s="374"/>
      <c r="N91" s="374"/>
    </row>
    <row r="92" spans="2:20" ht="24.95" customHeight="1" x14ac:dyDescent="0.25">
      <c r="B92" s="372" t="s">
        <v>43</v>
      </c>
      <c r="C92" s="372"/>
      <c r="D92" s="374"/>
      <c r="E92" s="374"/>
      <c r="F92" s="374"/>
      <c r="G92" s="374"/>
      <c r="H92" s="257"/>
      <c r="I92" s="374"/>
      <c r="J92" s="374"/>
      <c r="K92" s="374"/>
      <c r="L92" s="27"/>
      <c r="M92" s="374"/>
      <c r="N92" s="374"/>
      <c r="O92" s="217">
        <f>COUNTIF(I65:K92,"Temporal")</f>
        <v>0</v>
      </c>
      <c r="P92" s="217">
        <f>COUNTIF(I65:K92,"Indefinido")</f>
        <v>0</v>
      </c>
      <c r="S92" s="217">
        <f>COUNTIF(L65:L92,"Hombre")</f>
        <v>0</v>
      </c>
      <c r="T92" s="217">
        <f>COUNTIF(L65:L92,"Mujer")</f>
        <v>0</v>
      </c>
    </row>
    <row r="93" spans="2:20" s="170" customFormat="1" x14ac:dyDescent="0.25">
      <c r="Q93" s="209"/>
      <c r="R93" s="209"/>
    </row>
    <row r="94" spans="2:20" x14ac:dyDescent="0.25">
      <c r="B94" s="382" t="s">
        <v>44</v>
      </c>
      <c r="C94" s="382"/>
      <c r="D94" s="382"/>
      <c r="E94" s="382"/>
      <c r="F94" s="382"/>
      <c r="G94" s="382"/>
      <c r="H94" s="382"/>
      <c r="I94" s="382"/>
      <c r="J94" s="382"/>
      <c r="K94" s="382"/>
      <c r="L94" s="382"/>
      <c r="M94" s="382"/>
      <c r="N94" s="382"/>
    </row>
    <row r="95" spans="2:20" x14ac:dyDescent="0.25">
      <c r="B95" s="383" t="s">
        <v>289</v>
      </c>
      <c r="C95" s="383"/>
      <c r="D95" s="383"/>
      <c r="E95" s="383"/>
      <c r="F95" s="383"/>
      <c r="G95" s="383"/>
      <c r="H95" s="383"/>
      <c r="I95" s="383"/>
      <c r="J95" s="383"/>
      <c r="K95" s="383"/>
      <c r="L95" s="383"/>
      <c r="M95" s="383"/>
      <c r="N95" s="383"/>
    </row>
    <row r="96" spans="2:20" s="170" customFormat="1" ht="6.6" customHeight="1" x14ac:dyDescent="0.25">
      <c r="Q96" s="209"/>
      <c r="R96" s="209"/>
    </row>
    <row r="97" spans="2:20" x14ac:dyDescent="0.25">
      <c r="B97" s="377" t="s">
        <v>251</v>
      </c>
      <c r="C97" s="377"/>
      <c r="D97" s="377" t="s">
        <v>45</v>
      </c>
      <c r="E97" s="377"/>
      <c r="F97" s="377"/>
      <c r="G97" s="377"/>
      <c r="H97" s="259"/>
      <c r="I97" s="378" t="s">
        <v>151</v>
      </c>
      <c r="J97" s="379"/>
      <c r="K97" s="380"/>
      <c r="L97" s="174" t="s">
        <v>152</v>
      </c>
      <c r="M97" s="381" t="s">
        <v>7</v>
      </c>
      <c r="N97" s="381"/>
    </row>
    <row r="98" spans="2:20" ht="24.95" customHeight="1" x14ac:dyDescent="0.25">
      <c r="B98" s="372" t="s">
        <v>12</v>
      </c>
      <c r="C98" s="372"/>
      <c r="D98" s="374"/>
      <c r="E98" s="374"/>
      <c r="F98" s="374"/>
      <c r="G98" s="374"/>
      <c r="H98" s="257"/>
      <c r="I98" s="374"/>
      <c r="J98" s="374"/>
      <c r="K98" s="374"/>
      <c r="L98" s="27"/>
      <c r="M98" s="374"/>
      <c r="N98" s="374"/>
      <c r="O98" s="217">
        <f>COUNTIF(I98,"Temporal")</f>
        <v>0</v>
      </c>
      <c r="P98" s="217">
        <f>COUNTIF(I98,"Indefinido")</f>
        <v>0</v>
      </c>
      <c r="S98" s="217">
        <f>COUNTIF(L98,"Hombre")</f>
        <v>0</v>
      </c>
      <c r="T98" s="217">
        <f>COUNTIF(L98,"Mujer")</f>
        <v>0</v>
      </c>
    </row>
    <row r="99" spans="2:20" ht="9.9499999999999993" customHeight="1" x14ac:dyDescent="0.25">
      <c r="H99" s="260"/>
    </row>
    <row r="100" spans="2:20" ht="24.95" customHeight="1" x14ac:dyDescent="0.25">
      <c r="B100" s="376" t="s">
        <v>254</v>
      </c>
      <c r="C100" s="376"/>
      <c r="D100" s="373"/>
      <c r="E100" s="374"/>
      <c r="F100" s="374"/>
      <c r="G100" s="374"/>
      <c r="H100" s="257"/>
      <c r="I100" s="374"/>
      <c r="J100" s="374"/>
      <c r="K100" s="374"/>
      <c r="L100" s="27"/>
      <c r="M100" s="374"/>
      <c r="N100" s="374"/>
    </row>
    <row r="101" spans="2:20" ht="24.95" customHeight="1" x14ac:dyDescent="0.25">
      <c r="B101" s="372" t="s">
        <v>47</v>
      </c>
      <c r="C101" s="372"/>
      <c r="D101" s="373"/>
      <c r="E101" s="374"/>
      <c r="F101" s="374"/>
      <c r="G101" s="374"/>
      <c r="H101" s="257"/>
      <c r="I101" s="374"/>
      <c r="J101" s="374"/>
      <c r="K101" s="374"/>
      <c r="L101" s="27"/>
      <c r="M101" s="374"/>
      <c r="N101" s="374"/>
    </row>
    <row r="102" spans="2:20" ht="24.95" customHeight="1" x14ac:dyDescent="0.25">
      <c r="B102" s="372" t="s">
        <v>48</v>
      </c>
      <c r="C102" s="372"/>
      <c r="D102" s="373"/>
      <c r="E102" s="374"/>
      <c r="F102" s="374"/>
      <c r="G102" s="374"/>
      <c r="H102" s="257"/>
      <c r="I102" s="374"/>
      <c r="J102" s="374"/>
      <c r="K102" s="374"/>
      <c r="L102" s="27"/>
      <c r="M102" s="374"/>
      <c r="N102" s="374"/>
    </row>
    <row r="103" spans="2:20" ht="24.95" customHeight="1" x14ac:dyDescent="0.25">
      <c r="B103" s="372" t="s">
        <v>20</v>
      </c>
      <c r="C103" s="372"/>
      <c r="D103" s="373"/>
      <c r="E103" s="374"/>
      <c r="F103" s="374"/>
      <c r="G103" s="374"/>
      <c r="H103" s="257"/>
      <c r="I103" s="374"/>
      <c r="J103" s="374"/>
      <c r="K103" s="374"/>
      <c r="L103" s="27"/>
      <c r="M103" s="374"/>
      <c r="N103" s="374"/>
    </row>
    <row r="104" spans="2:20" ht="24.95" customHeight="1" x14ac:dyDescent="0.25">
      <c r="B104" s="372" t="s">
        <v>49</v>
      </c>
      <c r="C104" s="372"/>
      <c r="D104" s="373"/>
      <c r="E104" s="374"/>
      <c r="F104" s="374"/>
      <c r="G104" s="374"/>
      <c r="H104" s="257"/>
      <c r="I104" s="374"/>
      <c r="J104" s="374"/>
      <c r="K104" s="374"/>
      <c r="L104" s="27"/>
      <c r="M104" s="374"/>
      <c r="N104" s="374"/>
    </row>
    <row r="105" spans="2:20" ht="24.95" customHeight="1" x14ac:dyDescent="0.25">
      <c r="B105" s="372" t="s">
        <v>50</v>
      </c>
      <c r="C105" s="372"/>
      <c r="D105" s="373"/>
      <c r="E105" s="374"/>
      <c r="F105" s="374"/>
      <c r="G105" s="374"/>
      <c r="H105" s="257"/>
      <c r="I105" s="374"/>
      <c r="J105" s="374"/>
      <c r="K105" s="374"/>
      <c r="L105" s="27"/>
      <c r="M105" s="374"/>
      <c r="N105" s="374"/>
    </row>
    <row r="106" spans="2:20" ht="24.95" customHeight="1" x14ac:dyDescent="0.25">
      <c r="B106" s="375" t="s">
        <v>51</v>
      </c>
      <c r="C106" s="375"/>
      <c r="D106" s="373"/>
      <c r="E106" s="374"/>
      <c r="F106" s="374"/>
      <c r="G106" s="374"/>
      <c r="H106" s="257"/>
      <c r="I106" s="374"/>
      <c r="J106" s="374"/>
      <c r="K106" s="374"/>
      <c r="L106" s="27"/>
      <c r="M106" s="374"/>
      <c r="N106" s="374"/>
    </row>
    <row r="107" spans="2:20" ht="24.95" customHeight="1" x14ac:dyDescent="0.25">
      <c r="B107" s="372" t="s">
        <v>52</v>
      </c>
      <c r="C107" s="372"/>
      <c r="D107" s="373"/>
      <c r="E107" s="374"/>
      <c r="F107" s="374"/>
      <c r="G107" s="374"/>
      <c r="H107" s="257"/>
      <c r="I107" s="374"/>
      <c r="J107" s="374"/>
      <c r="K107" s="374"/>
      <c r="L107" s="27"/>
      <c r="M107" s="374"/>
      <c r="N107" s="374"/>
    </row>
    <row r="108" spans="2:20" ht="24.95" customHeight="1" x14ac:dyDescent="0.25">
      <c r="B108" s="372" t="s">
        <v>53</v>
      </c>
      <c r="C108" s="372"/>
      <c r="D108" s="373"/>
      <c r="E108" s="374"/>
      <c r="F108" s="374"/>
      <c r="G108" s="374"/>
      <c r="H108" s="257"/>
      <c r="I108" s="374"/>
      <c r="J108" s="374"/>
      <c r="K108" s="374"/>
      <c r="L108" s="27"/>
      <c r="M108" s="374"/>
      <c r="N108" s="374"/>
    </row>
    <row r="109" spans="2:20" ht="24.95" customHeight="1" x14ac:dyDescent="0.25">
      <c r="B109" s="372" t="s">
        <v>23</v>
      </c>
      <c r="C109" s="372"/>
      <c r="D109" s="373"/>
      <c r="E109" s="374"/>
      <c r="F109" s="374"/>
      <c r="G109" s="374"/>
      <c r="H109" s="257"/>
      <c r="I109" s="374"/>
      <c r="J109" s="374"/>
      <c r="K109" s="374"/>
      <c r="L109" s="27"/>
      <c r="M109" s="374"/>
      <c r="N109" s="374"/>
    </row>
    <row r="110" spans="2:20" ht="24.95" customHeight="1" x14ac:dyDescent="0.25">
      <c r="B110" s="372" t="s">
        <v>24</v>
      </c>
      <c r="C110" s="372"/>
      <c r="D110" s="373"/>
      <c r="E110" s="374"/>
      <c r="F110" s="374"/>
      <c r="G110" s="374"/>
      <c r="H110" s="257"/>
      <c r="I110" s="374"/>
      <c r="J110" s="374"/>
      <c r="K110" s="374"/>
      <c r="L110" s="27"/>
      <c r="M110" s="374"/>
      <c r="N110" s="374"/>
    </row>
    <row r="111" spans="2:20" ht="24.95" customHeight="1" x14ac:dyDescent="0.25">
      <c r="B111" s="372" t="s">
        <v>54</v>
      </c>
      <c r="C111" s="372"/>
      <c r="D111" s="373"/>
      <c r="E111" s="374"/>
      <c r="F111" s="374"/>
      <c r="G111" s="374"/>
      <c r="H111" s="257"/>
      <c r="I111" s="374"/>
      <c r="J111" s="374"/>
      <c r="K111" s="374"/>
      <c r="L111" s="27"/>
      <c r="M111" s="374"/>
      <c r="N111" s="374"/>
    </row>
    <row r="112" spans="2:20" ht="24.95" customHeight="1" x14ac:dyDescent="0.25">
      <c r="B112" s="372" t="s">
        <v>255</v>
      </c>
      <c r="C112" s="372"/>
      <c r="D112" s="373"/>
      <c r="E112" s="374"/>
      <c r="F112" s="374"/>
      <c r="G112" s="374"/>
      <c r="H112" s="257"/>
      <c r="I112" s="374"/>
      <c r="J112" s="374"/>
      <c r="K112" s="374"/>
      <c r="L112" s="27"/>
      <c r="M112" s="374"/>
      <c r="N112" s="374"/>
    </row>
    <row r="113" spans="2:14" ht="24.95" customHeight="1" x14ac:dyDescent="0.25">
      <c r="B113" s="372" t="s">
        <v>55</v>
      </c>
      <c r="C113" s="372"/>
      <c r="D113" s="373"/>
      <c r="E113" s="374"/>
      <c r="F113" s="374"/>
      <c r="G113" s="374"/>
      <c r="H113" s="257"/>
      <c r="I113" s="374"/>
      <c r="J113" s="374"/>
      <c r="K113" s="374"/>
      <c r="L113" s="27"/>
      <c r="M113" s="374"/>
      <c r="N113" s="374"/>
    </row>
    <row r="114" spans="2:14" ht="24.95" customHeight="1" x14ac:dyDescent="0.25">
      <c r="B114" s="372" t="s">
        <v>56</v>
      </c>
      <c r="C114" s="372"/>
      <c r="D114" s="373"/>
      <c r="E114" s="374"/>
      <c r="F114" s="374"/>
      <c r="G114" s="374"/>
      <c r="H114" s="257"/>
      <c r="I114" s="374"/>
      <c r="J114" s="374"/>
      <c r="K114" s="374"/>
      <c r="L114" s="27"/>
      <c r="M114" s="374"/>
      <c r="N114" s="374"/>
    </row>
    <row r="115" spans="2:14" ht="24.95" customHeight="1" x14ac:dyDescent="0.25">
      <c r="B115" s="372" t="s">
        <v>56</v>
      </c>
      <c r="C115" s="372"/>
      <c r="D115" s="373"/>
      <c r="E115" s="374"/>
      <c r="F115" s="374"/>
      <c r="G115" s="374"/>
      <c r="H115" s="257"/>
      <c r="I115" s="374"/>
      <c r="J115" s="374"/>
      <c r="K115" s="374"/>
      <c r="L115" s="27"/>
      <c r="M115" s="374"/>
      <c r="N115" s="374"/>
    </row>
    <row r="116" spans="2:14" ht="24.95" customHeight="1" x14ac:dyDescent="0.25">
      <c r="B116" s="372" t="s">
        <v>57</v>
      </c>
      <c r="C116" s="372"/>
      <c r="D116" s="373"/>
      <c r="E116" s="374"/>
      <c r="F116" s="374"/>
      <c r="G116" s="374"/>
      <c r="H116" s="257"/>
      <c r="I116" s="374"/>
      <c r="J116" s="374"/>
      <c r="K116" s="374"/>
      <c r="L116" s="27"/>
      <c r="M116" s="374"/>
      <c r="N116" s="374"/>
    </row>
    <row r="117" spans="2:14" ht="24.95" customHeight="1" x14ac:dyDescent="0.25">
      <c r="B117" s="372" t="s">
        <v>57</v>
      </c>
      <c r="C117" s="372"/>
      <c r="D117" s="373"/>
      <c r="E117" s="374"/>
      <c r="F117" s="374"/>
      <c r="G117" s="374"/>
      <c r="H117" s="257"/>
      <c r="I117" s="374"/>
      <c r="J117" s="374"/>
      <c r="K117" s="374"/>
      <c r="L117" s="27"/>
      <c r="M117" s="374"/>
      <c r="N117" s="374"/>
    </row>
    <row r="118" spans="2:14" ht="24.95" customHeight="1" x14ac:dyDescent="0.25">
      <c r="B118" s="372" t="s">
        <v>58</v>
      </c>
      <c r="C118" s="372"/>
      <c r="D118" s="373"/>
      <c r="E118" s="374"/>
      <c r="F118" s="374"/>
      <c r="G118" s="374"/>
      <c r="H118" s="257"/>
      <c r="I118" s="374"/>
      <c r="J118" s="374"/>
      <c r="K118" s="374"/>
      <c r="L118" s="27"/>
      <c r="M118" s="374"/>
      <c r="N118" s="374"/>
    </row>
    <row r="119" spans="2:14" ht="24.95" customHeight="1" x14ac:dyDescent="0.25">
      <c r="B119" s="372" t="s">
        <v>256</v>
      </c>
      <c r="C119" s="372"/>
      <c r="D119" s="373"/>
      <c r="E119" s="374"/>
      <c r="F119" s="374"/>
      <c r="G119" s="374"/>
      <c r="H119" s="257"/>
      <c r="I119" s="374"/>
      <c r="J119" s="374"/>
      <c r="K119" s="374"/>
      <c r="L119" s="27"/>
      <c r="M119" s="374"/>
      <c r="N119" s="374"/>
    </row>
    <row r="120" spans="2:14" ht="24.95" customHeight="1" x14ac:dyDescent="0.25">
      <c r="B120" s="372" t="s">
        <v>257</v>
      </c>
      <c r="C120" s="372"/>
      <c r="D120" s="373"/>
      <c r="E120" s="374"/>
      <c r="F120" s="374"/>
      <c r="G120" s="374"/>
      <c r="H120" s="257"/>
      <c r="I120" s="374"/>
      <c r="J120" s="374"/>
      <c r="K120" s="374"/>
      <c r="L120" s="27"/>
      <c r="M120" s="374"/>
      <c r="N120" s="374"/>
    </row>
    <row r="121" spans="2:14" ht="24.95" customHeight="1" x14ac:dyDescent="0.25">
      <c r="B121" s="372" t="s">
        <v>59</v>
      </c>
      <c r="C121" s="372"/>
      <c r="D121" s="373"/>
      <c r="E121" s="374"/>
      <c r="F121" s="374"/>
      <c r="G121" s="374"/>
      <c r="H121" s="257"/>
      <c r="I121" s="374"/>
      <c r="J121" s="374"/>
      <c r="K121" s="374"/>
      <c r="L121" s="27"/>
      <c r="M121" s="374"/>
      <c r="N121" s="374"/>
    </row>
    <row r="122" spans="2:14" ht="24.95" customHeight="1" x14ac:dyDescent="0.25">
      <c r="B122" s="372" t="s">
        <v>60</v>
      </c>
      <c r="C122" s="372"/>
      <c r="D122" s="373"/>
      <c r="E122" s="374"/>
      <c r="F122" s="374"/>
      <c r="G122" s="374"/>
      <c r="H122" s="257"/>
      <c r="I122" s="374"/>
      <c r="J122" s="374"/>
      <c r="K122" s="374"/>
      <c r="L122" s="27"/>
      <c r="M122" s="374"/>
      <c r="N122" s="374"/>
    </row>
    <row r="123" spans="2:14" ht="24.95" customHeight="1" x14ac:dyDescent="0.25">
      <c r="B123" s="372" t="s">
        <v>61</v>
      </c>
      <c r="C123" s="372"/>
      <c r="D123" s="373"/>
      <c r="E123" s="374"/>
      <c r="F123" s="374"/>
      <c r="G123" s="374"/>
      <c r="H123" s="257"/>
      <c r="I123" s="374"/>
      <c r="J123" s="374"/>
      <c r="K123" s="374"/>
      <c r="L123" s="27"/>
      <c r="M123" s="374"/>
      <c r="N123" s="374"/>
    </row>
    <row r="124" spans="2:14" ht="24.95" customHeight="1" x14ac:dyDescent="0.25">
      <c r="B124" s="372" t="s">
        <v>62</v>
      </c>
      <c r="C124" s="372"/>
      <c r="D124" s="373"/>
      <c r="E124" s="374"/>
      <c r="F124" s="374"/>
      <c r="G124" s="374"/>
      <c r="H124" s="257"/>
      <c r="I124" s="374"/>
      <c r="J124" s="374"/>
      <c r="K124" s="374"/>
      <c r="L124" s="27"/>
      <c r="M124" s="374"/>
      <c r="N124" s="374"/>
    </row>
    <row r="125" spans="2:14" ht="24.95" customHeight="1" x14ac:dyDescent="0.25">
      <c r="B125" s="372" t="s">
        <v>63</v>
      </c>
      <c r="C125" s="372"/>
      <c r="D125" s="373"/>
      <c r="E125" s="374"/>
      <c r="F125" s="374"/>
      <c r="G125" s="374"/>
      <c r="H125" s="257"/>
      <c r="I125" s="374"/>
      <c r="J125" s="374"/>
      <c r="K125" s="374"/>
      <c r="L125" s="27"/>
      <c r="M125" s="374"/>
      <c r="N125" s="374"/>
    </row>
    <row r="126" spans="2:14" ht="24.95" customHeight="1" x14ac:dyDescent="0.25">
      <c r="B126" s="372" t="s">
        <v>64</v>
      </c>
      <c r="C126" s="372"/>
      <c r="D126" s="373"/>
      <c r="E126" s="374"/>
      <c r="F126" s="374"/>
      <c r="G126" s="374"/>
      <c r="H126" s="257"/>
      <c r="I126" s="374"/>
      <c r="J126" s="374"/>
      <c r="K126" s="374"/>
      <c r="L126" s="27"/>
      <c r="M126" s="374"/>
      <c r="N126" s="374"/>
    </row>
    <row r="127" spans="2:14" ht="24.95" customHeight="1" x14ac:dyDescent="0.25">
      <c r="B127" s="372" t="s">
        <v>65</v>
      </c>
      <c r="C127" s="372"/>
      <c r="D127" s="373"/>
      <c r="E127" s="374"/>
      <c r="F127" s="374"/>
      <c r="G127" s="374"/>
      <c r="H127" s="257"/>
      <c r="I127" s="374"/>
      <c r="J127" s="374"/>
      <c r="K127" s="374"/>
      <c r="L127" s="27"/>
      <c r="M127" s="374"/>
      <c r="N127" s="374"/>
    </row>
    <row r="128" spans="2:14" ht="24.95" customHeight="1" x14ac:dyDescent="0.25">
      <c r="B128" s="372" t="s">
        <v>66</v>
      </c>
      <c r="C128" s="372"/>
      <c r="D128" s="373"/>
      <c r="E128" s="374"/>
      <c r="F128" s="374"/>
      <c r="G128" s="374"/>
      <c r="H128" s="257"/>
      <c r="I128" s="374"/>
      <c r="J128" s="374"/>
      <c r="K128" s="374"/>
      <c r="L128" s="27"/>
      <c r="M128" s="374"/>
      <c r="N128" s="374"/>
    </row>
    <row r="129" spans="2:20" ht="24.95" customHeight="1" x14ac:dyDescent="0.25">
      <c r="B129" s="372" t="s">
        <v>67</v>
      </c>
      <c r="C129" s="372"/>
      <c r="D129" s="373"/>
      <c r="E129" s="374"/>
      <c r="F129" s="374"/>
      <c r="G129" s="374"/>
      <c r="H129" s="257"/>
      <c r="I129" s="374"/>
      <c r="J129" s="374"/>
      <c r="K129" s="374"/>
      <c r="L129" s="27"/>
      <c r="M129" s="374"/>
      <c r="N129" s="374"/>
    </row>
    <row r="130" spans="2:20" ht="24.95" customHeight="1" x14ac:dyDescent="0.25">
      <c r="B130" s="372" t="s">
        <v>258</v>
      </c>
      <c r="C130" s="372"/>
      <c r="D130" s="373"/>
      <c r="E130" s="374"/>
      <c r="F130" s="374"/>
      <c r="G130" s="374"/>
      <c r="H130" s="257"/>
      <c r="I130" s="374"/>
      <c r="J130" s="374"/>
      <c r="K130" s="374"/>
      <c r="L130" s="27"/>
      <c r="M130" s="374"/>
      <c r="N130" s="374"/>
    </row>
    <row r="131" spans="2:20" ht="24.95" customHeight="1" x14ac:dyDescent="0.25">
      <c r="B131" s="372" t="s">
        <v>68</v>
      </c>
      <c r="C131" s="372"/>
      <c r="D131" s="373"/>
      <c r="E131" s="374"/>
      <c r="F131" s="374"/>
      <c r="G131" s="374"/>
      <c r="H131" s="257"/>
      <c r="I131" s="374"/>
      <c r="J131" s="374"/>
      <c r="K131" s="374"/>
      <c r="L131" s="27"/>
      <c r="M131" s="374"/>
      <c r="N131" s="374"/>
    </row>
    <row r="132" spans="2:20" ht="24.95" customHeight="1" x14ac:dyDescent="0.25">
      <c r="B132" s="372" t="s">
        <v>69</v>
      </c>
      <c r="C132" s="372"/>
      <c r="D132" s="373"/>
      <c r="E132" s="374"/>
      <c r="F132" s="374"/>
      <c r="G132" s="374"/>
      <c r="H132" s="257"/>
      <c r="I132" s="374"/>
      <c r="J132" s="374"/>
      <c r="K132" s="374"/>
      <c r="L132" s="27"/>
      <c r="M132" s="374"/>
      <c r="N132" s="374"/>
    </row>
    <row r="133" spans="2:20" ht="24.95" customHeight="1" x14ac:dyDescent="0.25">
      <c r="B133" s="372" t="s">
        <v>270</v>
      </c>
      <c r="C133" s="372"/>
      <c r="D133" s="373"/>
      <c r="E133" s="374"/>
      <c r="F133" s="374"/>
      <c r="G133" s="374"/>
      <c r="H133" s="257"/>
      <c r="I133" s="374"/>
      <c r="J133" s="374"/>
      <c r="K133" s="374"/>
      <c r="L133" s="27"/>
      <c r="M133" s="374"/>
      <c r="N133" s="374"/>
    </row>
    <row r="134" spans="2:20" ht="24.95" customHeight="1" x14ac:dyDescent="0.25">
      <c r="B134" s="372" t="s">
        <v>70</v>
      </c>
      <c r="C134" s="372"/>
      <c r="D134" s="373"/>
      <c r="E134" s="374"/>
      <c r="F134" s="374"/>
      <c r="G134" s="374"/>
      <c r="H134" s="257"/>
      <c r="I134" s="374"/>
      <c r="J134" s="374"/>
      <c r="K134" s="374"/>
      <c r="L134" s="27"/>
      <c r="M134" s="374"/>
      <c r="N134" s="374"/>
    </row>
    <row r="135" spans="2:20" ht="24.95" customHeight="1" x14ac:dyDescent="0.25">
      <c r="B135" s="372" t="s">
        <v>71</v>
      </c>
      <c r="C135" s="372"/>
      <c r="D135" s="373"/>
      <c r="E135" s="374"/>
      <c r="F135" s="374"/>
      <c r="G135" s="374"/>
      <c r="H135" s="257"/>
      <c r="I135" s="374"/>
      <c r="J135" s="374"/>
      <c r="K135" s="374"/>
      <c r="L135" s="27"/>
      <c r="M135" s="374"/>
      <c r="N135" s="374"/>
    </row>
    <row r="136" spans="2:20" ht="24.95" customHeight="1" x14ac:dyDescent="0.25">
      <c r="B136" s="372" t="s">
        <v>32</v>
      </c>
      <c r="C136" s="372"/>
      <c r="D136" s="373"/>
      <c r="E136" s="374"/>
      <c r="F136" s="374"/>
      <c r="G136" s="374"/>
      <c r="H136" s="257"/>
      <c r="I136" s="374"/>
      <c r="J136" s="374"/>
      <c r="K136" s="374"/>
      <c r="L136" s="27"/>
      <c r="M136" s="374"/>
      <c r="N136" s="374"/>
    </row>
    <row r="137" spans="2:20" ht="24.95" customHeight="1" x14ac:dyDescent="0.25">
      <c r="B137" s="372" t="s">
        <v>72</v>
      </c>
      <c r="C137" s="372"/>
      <c r="D137" s="373"/>
      <c r="E137" s="374"/>
      <c r="F137" s="374"/>
      <c r="G137" s="374"/>
      <c r="H137" s="257"/>
      <c r="I137" s="374"/>
      <c r="J137" s="374"/>
      <c r="K137" s="374"/>
      <c r="L137" s="27"/>
      <c r="M137" s="374"/>
      <c r="N137" s="374"/>
      <c r="O137" s="217">
        <f>COUNTIF(I100:K137,"Temporal")</f>
        <v>0</v>
      </c>
      <c r="P137" s="217">
        <f>COUNTIF(I100:K137,"Indefinido")</f>
        <v>0</v>
      </c>
      <c r="S137" s="217">
        <f>COUNTIF(L100:L137,"Hombre")</f>
        <v>0</v>
      </c>
      <c r="T137" s="217">
        <f>COUNTIF(L100:L137,"Mujer")</f>
        <v>0</v>
      </c>
    </row>
    <row r="138" spans="2:20" s="170" customFormat="1" x14ac:dyDescent="0.25">
      <c r="O138" s="217">
        <f>SUM(O137,O98,O92,O63,O57,O48,O32,O22)</f>
        <v>0</v>
      </c>
      <c r="P138" s="217">
        <f>SUM(P137,P98,P92,P63,P57,P48,P32,P22)</f>
        <v>0</v>
      </c>
      <c r="Q138" s="209"/>
      <c r="R138" s="209"/>
      <c r="S138" s="217">
        <f>SUM(S137,S98,S92,S63,S57,S48,S32,S22)</f>
        <v>0</v>
      </c>
      <c r="T138" s="217">
        <f>SUM(T137,T98,T92,T63,T57,T48,T32,T22)</f>
        <v>0</v>
      </c>
    </row>
    <row r="139" spans="2:20" s="170" customFormat="1" x14ac:dyDescent="0.25">
      <c r="B139" s="221"/>
      <c r="C139" s="222"/>
      <c r="D139" s="222"/>
      <c r="E139" s="222"/>
      <c r="F139" s="221"/>
      <c r="G139" s="221"/>
      <c r="H139" s="221"/>
      <c r="I139" s="221"/>
      <c r="J139" s="221"/>
      <c r="K139" s="221"/>
      <c r="L139" s="221"/>
      <c r="M139" s="221"/>
      <c r="N139" s="221"/>
      <c r="Q139" s="209"/>
      <c r="R139" s="209"/>
    </row>
    <row r="140" spans="2:20" s="170" customFormat="1" x14ac:dyDescent="0.25">
      <c r="B140" s="371" t="s">
        <v>3</v>
      </c>
      <c r="C140" s="371"/>
      <c r="D140" s="371"/>
      <c r="E140" s="371"/>
      <c r="F140" s="371"/>
      <c r="G140" s="371"/>
      <c r="H140" s="371"/>
      <c r="I140" s="371"/>
      <c r="J140" s="371"/>
      <c r="K140" s="371"/>
      <c r="L140" s="371"/>
      <c r="M140" s="371"/>
      <c r="N140" s="371"/>
      <c r="Q140" s="209"/>
      <c r="R140" s="209"/>
    </row>
    <row r="141" spans="2:20" s="170" customFormat="1" x14ac:dyDescent="0.25">
      <c r="Q141" s="209"/>
      <c r="R141" s="209"/>
    </row>
    <row r="142" spans="2:20" s="170" customFormat="1" x14ac:dyDescent="0.25">
      <c r="Q142" s="209"/>
      <c r="R142" s="209"/>
    </row>
    <row r="143" spans="2:20" s="170" customFormat="1" x14ac:dyDescent="0.25">
      <c r="Q143" s="209"/>
      <c r="R143" s="209"/>
    </row>
    <row r="144" spans="2:20" s="170" customFormat="1" x14ac:dyDescent="0.25">
      <c r="Q144" s="209"/>
      <c r="R144" s="209"/>
    </row>
    <row r="145" spans="17:18" s="170" customFormat="1" x14ac:dyDescent="0.25">
      <c r="Q145" s="209"/>
      <c r="R145" s="209"/>
    </row>
    <row r="146" spans="17:18" s="170" customFormat="1" x14ac:dyDescent="0.25">
      <c r="Q146" s="209"/>
      <c r="R146" s="209"/>
    </row>
    <row r="147" spans="17:18" s="170" customFormat="1" x14ac:dyDescent="0.25">
      <c r="Q147" s="209"/>
      <c r="R147" s="209"/>
    </row>
    <row r="148" spans="17:18" s="170" customFormat="1" x14ac:dyDescent="0.25">
      <c r="Q148" s="209"/>
      <c r="R148" s="209"/>
    </row>
    <row r="149" spans="17:18" s="170" customFormat="1" x14ac:dyDescent="0.25">
      <c r="Q149" s="209"/>
      <c r="R149" s="209"/>
    </row>
    <row r="150" spans="17:18" s="170" customFormat="1" x14ac:dyDescent="0.25">
      <c r="Q150" s="209"/>
      <c r="R150" s="209"/>
    </row>
    <row r="151" spans="17:18" s="170" customFormat="1" x14ac:dyDescent="0.25">
      <c r="Q151" s="209"/>
      <c r="R151" s="209"/>
    </row>
    <row r="152" spans="17:18" s="170" customFormat="1" x14ac:dyDescent="0.25">
      <c r="Q152" s="209"/>
      <c r="R152" s="209"/>
    </row>
    <row r="153" spans="17:18" s="170" customFormat="1" x14ac:dyDescent="0.25">
      <c r="Q153" s="209"/>
      <c r="R153" s="209"/>
    </row>
    <row r="154" spans="17:18" s="170" customFormat="1" x14ac:dyDescent="0.25">
      <c r="Q154" s="209"/>
      <c r="R154" s="209"/>
    </row>
    <row r="155" spans="17:18" s="170" customFormat="1" x14ac:dyDescent="0.25">
      <c r="Q155" s="209"/>
      <c r="R155" s="209"/>
    </row>
    <row r="156" spans="17:18" s="170" customFormat="1" x14ac:dyDescent="0.25">
      <c r="Q156" s="209"/>
      <c r="R156" s="209"/>
    </row>
    <row r="157" spans="17:18" s="170" customFormat="1" x14ac:dyDescent="0.25">
      <c r="Q157" s="209"/>
      <c r="R157" s="209"/>
    </row>
    <row r="158" spans="17:18" s="170" customFormat="1" x14ac:dyDescent="0.25">
      <c r="Q158" s="209"/>
      <c r="R158" s="209"/>
    </row>
    <row r="159" spans="17:18" s="170" customFormat="1" x14ac:dyDescent="0.25">
      <c r="Q159" s="209"/>
      <c r="R159" s="209"/>
    </row>
    <row r="160" spans="17:18" s="170" customFormat="1" x14ac:dyDescent="0.25">
      <c r="Q160" s="209"/>
      <c r="R160" s="209"/>
    </row>
    <row r="161" spans="17:18" s="170" customFormat="1" x14ac:dyDescent="0.25">
      <c r="Q161" s="209"/>
      <c r="R161" s="209"/>
    </row>
    <row r="162" spans="17:18" s="170" customFormat="1" x14ac:dyDescent="0.25">
      <c r="Q162" s="209"/>
      <c r="R162" s="209"/>
    </row>
    <row r="163" spans="17:18" s="170" customFormat="1" x14ac:dyDescent="0.25">
      <c r="Q163" s="209"/>
      <c r="R163" s="209"/>
    </row>
    <row r="164" spans="17:18" s="170" customFormat="1" x14ac:dyDescent="0.25">
      <c r="Q164" s="209"/>
      <c r="R164" s="209"/>
    </row>
    <row r="165" spans="17:18" s="170" customFormat="1" x14ac:dyDescent="0.25">
      <c r="Q165" s="209"/>
      <c r="R165" s="209"/>
    </row>
    <row r="166" spans="17:18" s="170" customFormat="1" x14ac:dyDescent="0.25">
      <c r="Q166" s="209"/>
      <c r="R166" s="209"/>
    </row>
    <row r="167" spans="17:18" s="170" customFormat="1" x14ac:dyDescent="0.25">
      <c r="Q167" s="209"/>
      <c r="R167" s="209"/>
    </row>
    <row r="168" spans="17:18" s="170" customFormat="1" x14ac:dyDescent="0.25">
      <c r="Q168" s="209"/>
      <c r="R168" s="209"/>
    </row>
    <row r="169" spans="17:18" s="170" customFormat="1" x14ac:dyDescent="0.25">
      <c r="Q169" s="209"/>
      <c r="R169" s="209"/>
    </row>
    <row r="170" spans="17:18" s="170" customFormat="1" x14ac:dyDescent="0.25">
      <c r="Q170" s="209"/>
      <c r="R170" s="209"/>
    </row>
    <row r="171" spans="17:18" s="170" customFormat="1" x14ac:dyDescent="0.25">
      <c r="Q171" s="209"/>
      <c r="R171" s="209"/>
    </row>
    <row r="172" spans="17:18" s="170" customFormat="1" x14ac:dyDescent="0.25">
      <c r="Q172" s="209"/>
      <c r="R172" s="209"/>
    </row>
    <row r="173" spans="17:18" s="170" customFormat="1" x14ac:dyDescent="0.25">
      <c r="Q173" s="209"/>
      <c r="R173" s="209"/>
    </row>
    <row r="174" spans="17:18" s="170" customFormat="1" x14ac:dyDescent="0.25">
      <c r="Q174" s="209"/>
      <c r="R174" s="209"/>
    </row>
    <row r="175" spans="17:18" s="170" customFormat="1" x14ac:dyDescent="0.25">
      <c r="Q175" s="209"/>
      <c r="R175" s="209"/>
    </row>
    <row r="176" spans="17:18" s="170" customFormat="1" x14ac:dyDescent="0.25">
      <c r="Q176" s="209"/>
      <c r="R176" s="209"/>
    </row>
    <row r="177" spans="17:18" s="170" customFormat="1" x14ac:dyDescent="0.25">
      <c r="Q177" s="209"/>
      <c r="R177" s="209"/>
    </row>
    <row r="178" spans="17:18" s="170" customFormat="1" x14ac:dyDescent="0.25">
      <c r="Q178" s="209"/>
      <c r="R178" s="209"/>
    </row>
    <row r="179" spans="17:18" s="170" customFormat="1" x14ac:dyDescent="0.25">
      <c r="Q179" s="209"/>
      <c r="R179" s="209"/>
    </row>
    <row r="180" spans="17:18" s="170" customFormat="1" x14ac:dyDescent="0.25">
      <c r="Q180" s="209"/>
      <c r="R180" s="209"/>
    </row>
    <row r="181" spans="17:18" s="170" customFormat="1" x14ac:dyDescent="0.25">
      <c r="Q181" s="209"/>
      <c r="R181" s="209"/>
    </row>
    <row r="182" spans="17:18" s="170" customFormat="1" x14ac:dyDescent="0.25">
      <c r="Q182" s="209"/>
      <c r="R182" s="209"/>
    </row>
    <row r="183" spans="17:18" s="170" customFormat="1" x14ac:dyDescent="0.25">
      <c r="Q183" s="209"/>
      <c r="R183" s="209"/>
    </row>
    <row r="184" spans="17:18" s="170" customFormat="1" x14ac:dyDescent="0.25">
      <c r="Q184" s="209"/>
      <c r="R184" s="209"/>
    </row>
    <row r="185" spans="17:18" s="170" customFormat="1" x14ac:dyDescent="0.25">
      <c r="Q185" s="209"/>
      <c r="R185" s="209"/>
    </row>
    <row r="186" spans="17:18" s="170" customFormat="1" x14ac:dyDescent="0.25">
      <c r="Q186" s="209"/>
      <c r="R186" s="209"/>
    </row>
    <row r="187" spans="17:18" s="170" customFormat="1" x14ac:dyDescent="0.25">
      <c r="Q187" s="209"/>
      <c r="R187" s="209"/>
    </row>
    <row r="188" spans="17:18" s="170" customFormat="1" x14ac:dyDescent="0.25">
      <c r="Q188" s="209"/>
      <c r="R188" s="209"/>
    </row>
    <row r="189" spans="17:18" s="170" customFormat="1" x14ac:dyDescent="0.25">
      <c r="Q189" s="209"/>
      <c r="R189" s="209"/>
    </row>
    <row r="190" spans="17:18" s="170" customFormat="1" x14ac:dyDescent="0.25">
      <c r="Q190" s="209"/>
      <c r="R190" s="209"/>
    </row>
    <row r="191" spans="17:18" s="170" customFormat="1" x14ac:dyDescent="0.25">
      <c r="Q191" s="209"/>
      <c r="R191" s="209"/>
    </row>
    <row r="192" spans="17:18" s="170" customFormat="1" x14ac:dyDescent="0.25">
      <c r="Q192" s="209"/>
      <c r="R192" s="209"/>
    </row>
    <row r="193" spans="17:18" s="170" customFormat="1" x14ac:dyDescent="0.25">
      <c r="Q193" s="209"/>
      <c r="R193" s="209"/>
    </row>
    <row r="194" spans="17:18" s="170" customFormat="1" x14ac:dyDescent="0.25">
      <c r="Q194" s="209"/>
      <c r="R194" s="209"/>
    </row>
    <row r="195" spans="17:18" s="170" customFormat="1" x14ac:dyDescent="0.25">
      <c r="Q195" s="209"/>
      <c r="R195" s="209"/>
    </row>
    <row r="196" spans="17:18" s="170" customFormat="1" x14ac:dyDescent="0.25">
      <c r="Q196" s="209"/>
      <c r="R196" s="209"/>
    </row>
    <row r="197" spans="17:18" s="170" customFormat="1" x14ac:dyDescent="0.25">
      <c r="Q197" s="209"/>
      <c r="R197" s="209"/>
    </row>
    <row r="198" spans="17:18" s="170" customFormat="1" x14ac:dyDescent="0.25">
      <c r="Q198" s="209"/>
      <c r="R198" s="209"/>
    </row>
    <row r="199" spans="17:18" s="170" customFormat="1" x14ac:dyDescent="0.25">
      <c r="Q199" s="209"/>
      <c r="R199" s="209"/>
    </row>
    <row r="200" spans="17:18" s="170" customFormat="1" x14ac:dyDescent="0.25">
      <c r="Q200" s="209"/>
      <c r="R200" s="209"/>
    </row>
    <row r="201" spans="17:18" s="170" customFormat="1" x14ac:dyDescent="0.25">
      <c r="Q201" s="209"/>
      <c r="R201" s="209"/>
    </row>
    <row r="202" spans="17:18" s="170" customFormat="1" x14ac:dyDescent="0.25">
      <c r="Q202" s="209"/>
      <c r="R202" s="209"/>
    </row>
    <row r="203" spans="17:18" s="170" customFormat="1" x14ac:dyDescent="0.25">
      <c r="Q203" s="209"/>
      <c r="R203" s="209"/>
    </row>
    <row r="204" spans="17:18" s="170" customFormat="1" x14ac:dyDescent="0.25">
      <c r="Q204" s="209"/>
      <c r="R204" s="209"/>
    </row>
    <row r="205" spans="17:18" s="170" customFormat="1" x14ac:dyDescent="0.25">
      <c r="Q205" s="209"/>
      <c r="R205" s="209"/>
    </row>
    <row r="206" spans="17:18" s="170" customFormat="1" x14ac:dyDescent="0.25">
      <c r="Q206" s="209"/>
      <c r="R206" s="209"/>
    </row>
    <row r="207" spans="17:18" s="170" customFormat="1" x14ac:dyDescent="0.25">
      <c r="Q207" s="209"/>
      <c r="R207" s="209"/>
    </row>
    <row r="208" spans="17:18" s="170" customFormat="1" x14ac:dyDescent="0.25">
      <c r="Q208" s="209"/>
      <c r="R208" s="209"/>
    </row>
    <row r="209" spans="17:18" s="170" customFormat="1" x14ac:dyDescent="0.25">
      <c r="Q209" s="209"/>
      <c r="R209" s="209"/>
    </row>
    <row r="210" spans="17:18" s="170" customFormat="1" x14ac:dyDescent="0.25">
      <c r="Q210" s="209"/>
      <c r="R210" s="209"/>
    </row>
    <row r="211" spans="17:18" s="170" customFormat="1" x14ac:dyDescent="0.25">
      <c r="Q211" s="209"/>
      <c r="R211" s="209"/>
    </row>
    <row r="212" spans="17:18" s="170" customFormat="1" x14ac:dyDescent="0.25">
      <c r="Q212" s="209"/>
      <c r="R212" s="209"/>
    </row>
    <row r="213" spans="17:18" s="170" customFormat="1" x14ac:dyDescent="0.25">
      <c r="Q213" s="209"/>
      <c r="R213" s="209"/>
    </row>
    <row r="214" spans="17:18" s="170" customFormat="1" x14ac:dyDescent="0.25">
      <c r="Q214" s="209"/>
      <c r="R214" s="209"/>
    </row>
    <row r="215" spans="17:18" s="170" customFormat="1" x14ac:dyDescent="0.25">
      <c r="Q215" s="209"/>
      <c r="R215" s="209"/>
    </row>
    <row r="216" spans="17:18" s="170" customFormat="1" x14ac:dyDescent="0.25">
      <c r="Q216" s="209"/>
      <c r="R216" s="209"/>
    </row>
    <row r="217" spans="17:18" s="170" customFormat="1" x14ac:dyDescent="0.25">
      <c r="Q217" s="209"/>
      <c r="R217" s="209"/>
    </row>
    <row r="218" spans="17:18" s="170" customFormat="1" x14ac:dyDescent="0.25">
      <c r="Q218" s="209"/>
      <c r="R218" s="209"/>
    </row>
    <row r="219" spans="17:18" s="170" customFormat="1" x14ac:dyDescent="0.25">
      <c r="Q219" s="209"/>
      <c r="R219" s="209"/>
    </row>
    <row r="220" spans="17:18" s="170" customFormat="1" x14ac:dyDescent="0.25">
      <c r="Q220" s="209"/>
      <c r="R220" s="209"/>
    </row>
    <row r="221" spans="17:18" s="170" customFormat="1" x14ac:dyDescent="0.25">
      <c r="Q221" s="209"/>
      <c r="R221" s="209"/>
    </row>
    <row r="222" spans="17:18" s="170" customFormat="1" x14ac:dyDescent="0.25">
      <c r="Q222" s="209"/>
      <c r="R222" s="209"/>
    </row>
    <row r="223" spans="17:18" s="170" customFormat="1" x14ac:dyDescent="0.25">
      <c r="Q223" s="209"/>
      <c r="R223" s="209"/>
    </row>
    <row r="224" spans="17:18" s="170" customFormat="1" x14ac:dyDescent="0.25">
      <c r="Q224" s="209"/>
      <c r="R224" s="209"/>
    </row>
    <row r="225" spans="17:18" s="170" customFormat="1" x14ac:dyDescent="0.25">
      <c r="Q225" s="209"/>
      <c r="R225" s="209"/>
    </row>
    <row r="226" spans="17:18" s="170" customFormat="1" x14ac:dyDescent="0.25">
      <c r="Q226" s="209"/>
      <c r="R226" s="209"/>
    </row>
    <row r="227" spans="17:18" s="170" customFormat="1" x14ac:dyDescent="0.25">
      <c r="Q227" s="209"/>
      <c r="R227" s="209"/>
    </row>
    <row r="228" spans="17:18" s="170" customFormat="1" x14ac:dyDescent="0.25">
      <c r="Q228" s="209"/>
      <c r="R228" s="209"/>
    </row>
    <row r="229" spans="17:18" s="170" customFormat="1" x14ac:dyDescent="0.25">
      <c r="Q229" s="209"/>
      <c r="R229" s="209"/>
    </row>
    <row r="230" spans="17:18" s="170" customFormat="1" x14ac:dyDescent="0.25">
      <c r="Q230" s="209"/>
      <c r="R230" s="209"/>
    </row>
    <row r="231" spans="17:18" s="170" customFormat="1" x14ac:dyDescent="0.25">
      <c r="Q231" s="209"/>
      <c r="R231" s="209"/>
    </row>
    <row r="232" spans="17:18" s="170" customFormat="1" x14ac:dyDescent="0.25">
      <c r="Q232" s="209"/>
      <c r="R232" s="209"/>
    </row>
    <row r="233" spans="17:18" s="170" customFormat="1" x14ac:dyDescent="0.25">
      <c r="Q233" s="209"/>
      <c r="R233" s="209"/>
    </row>
    <row r="234" spans="17:18" s="170" customFormat="1" x14ac:dyDescent="0.25">
      <c r="Q234" s="209"/>
      <c r="R234" s="209"/>
    </row>
    <row r="235" spans="17:18" s="170" customFormat="1" x14ac:dyDescent="0.25">
      <c r="Q235" s="209"/>
      <c r="R235" s="209"/>
    </row>
    <row r="236" spans="17:18" s="170" customFormat="1" x14ac:dyDescent="0.25">
      <c r="Q236" s="209"/>
      <c r="R236" s="209"/>
    </row>
    <row r="237" spans="17:18" s="170" customFormat="1" x14ac:dyDescent="0.25">
      <c r="Q237" s="209"/>
      <c r="R237" s="209"/>
    </row>
    <row r="238" spans="17:18" s="170" customFormat="1" x14ac:dyDescent="0.25">
      <c r="Q238" s="209"/>
      <c r="R238" s="209"/>
    </row>
    <row r="239" spans="17:18" s="170" customFormat="1" x14ac:dyDescent="0.25">
      <c r="Q239" s="209"/>
      <c r="R239" s="209"/>
    </row>
    <row r="240" spans="17:18" s="170" customFormat="1" x14ac:dyDescent="0.25">
      <c r="Q240" s="209"/>
      <c r="R240" s="209"/>
    </row>
    <row r="241" spans="17:18" s="170" customFormat="1" x14ac:dyDescent="0.25">
      <c r="Q241" s="209"/>
      <c r="R241" s="209"/>
    </row>
    <row r="242" spans="17:18" s="170" customFormat="1" x14ac:dyDescent="0.25">
      <c r="Q242" s="209"/>
      <c r="R242" s="209"/>
    </row>
    <row r="243" spans="17:18" s="170" customFormat="1" x14ac:dyDescent="0.25">
      <c r="Q243" s="209"/>
      <c r="R243" s="209"/>
    </row>
    <row r="244" spans="17:18" s="170" customFormat="1" x14ac:dyDescent="0.25">
      <c r="Q244" s="209"/>
      <c r="R244" s="209"/>
    </row>
    <row r="245" spans="17:18" s="170" customFormat="1" x14ac:dyDescent="0.25">
      <c r="Q245" s="209"/>
      <c r="R245" s="209"/>
    </row>
    <row r="246" spans="17:18" s="170" customFormat="1" x14ac:dyDescent="0.25">
      <c r="Q246" s="209"/>
      <c r="R246" s="209"/>
    </row>
    <row r="247" spans="17:18" s="170" customFormat="1" x14ac:dyDescent="0.25">
      <c r="Q247" s="209"/>
      <c r="R247" s="209"/>
    </row>
    <row r="248" spans="17:18" s="170" customFormat="1" x14ac:dyDescent="0.25">
      <c r="Q248" s="209"/>
      <c r="R248" s="209"/>
    </row>
    <row r="249" spans="17:18" s="170" customFormat="1" x14ac:dyDescent="0.25">
      <c r="Q249" s="209"/>
      <c r="R249" s="209"/>
    </row>
    <row r="250" spans="17:18" s="170" customFormat="1" x14ac:dyDescent="0.25">
      <c r="Q250" s="209"/>
      <c r="R250" s="209"/>
    </row>
    <row r="251" spans="17:18" s="170" customFormat="1" x14ac:dyDescent="0.25">
      <c r="Q251" s="209"/>
      <c r="R251" s="209"/>
    </row>
    <row r="252" spans="17:18" s="170" customFormat="1" x14ac:dyDescent="0.25">
      <c r="Q252" s="209"/>
      <c r="R252" s="209"/>
    </row>
    <row r="253" spans="17:18" s="170" customFormat="1" x14ac:dyDescent="0.25">
      <c r="Q253" s="209"/>
      <c r="R253" s="209"/>
    </row>
    <row r="254" spans="17:18" s="170" customFormat="1" x14ac:dyDescent="0.25">
      <c r="Q254" s="209"/>
      <c r="R254" s="209"/>
    </row>
    <row r="255" spans="17:18" s="170" customFormat="1" x14ac:dyDescent="0.25">
      <c r="Q255" s="209"/>
      <c r="R255" s="209"/>
    </row>
    <row r="256" spans="17:18" s="170" customFormat="1" x14ac:dyDescent="0.25">
      <c r="Q256" s="209"/>
      <c r="R256" s="209"/>
    </row>
    <row r="257" spans="17:18" s="170" customFormat="1" x14ac:dyDescent="0.25">
      <c r="Q257" s="209"/>
      <c r="R257" s="209"/>
    </row>
    <row r="258" spans="17:18" s="170" customFormat="1" x14ac:dyDescent="0.25">
      <c r="Q258" s="209"/>
      <c r="R258" s="209"/>
    </row>
    <row r="259" spans="17:18" s="170" customFormat="1" x14ac:dyDescent="0.25">
      <c r="Q259" s="209"/>
      <c r="R259" s="209"/>
    </row>
    <row r="260" spans="17:18" s="170" customFormat="1" x14ac:dyDescent="0.25">
      <c r="Q260" s="209"/>
      <c r="R260" s="209"/>
    </row>
    <row r="261" spans="17:18" s="170" customFormat="1" x14ac:dyDescent="0.25">
      <c r="Q261" s="209"/>
      <c r="R261" s="209"/>
    </row>
    <row r="262" spans="17:18" s="170" customFormat="1" x14ac:dyDescent="0.25">
      <c r="Q262" s="209"/>
      <c r="R262" s="209"/>
    </row>
    <row r="263" spans="17:18" s="170" customFormat="1" x14ac:dyDescent="0.25">
      <c r="Q263" s="209"/>
      <c r="R263" s="209"/>
    </row>
    <row r="264" spans="17:18" s="170" customFormat="1" x14ac:dyDescent="0.25">
      <c r="Q264" s="209"/>
      <c r="R264" s="209"/>
    </row>
    <row r="265" spans="17:18" s="170" customFormat="1" x14ac:dyDescent="0.25">
      <c r="Q265" s="209"/>
      <c r="R265" s="209"/>
    </row>
    <row r="266" spans="17:18" s="170" customFormat="1" x14ac:dyDescent="0.25">
      <c r="Q266" s="209"/>
      <c r="R266" s="209"/>
    </row>
    <row r="267" spans="17:18" s="170" customFormat="1" x14ac:dyDescent="0.25">
      <c r="Q267" s="209"/>
      <c r="R267" s="209"/>
    </row>
    <row r="268" spans="17:18" s="170" customFormat="1" x14ac:dyDescent="0.25">
      <c r="Q268" s="209"/>
      <c r="R268" s="209"/>
    </row>
    <row r="269" spans="17:18" s="170" customFormat="1" x14ac:dyDescent="0.25">
      <c r="Q269" s="209"/>
      <c r="R269" s="209"/>
    </row>
    <row r="270" spans="17:18" s="170" customFormat="1" x14ac:dyDescent="0.25">
      <c r="Q270" s="209"/>
      <c r="R270" s="209"/>
    </row>
    <row r="271" spans="17:18" s="170" customFormat="1" x14ac:dyDescent="0.25">
      <c r="Q271" s="209"/>
      <c r="R271" s="209"/>
    </row>
    <row r="272" spans="17:18" s="170" customFormat="1" x14ac:dyDescent="0.25">
      <c r="Q272" s="209"/>
      <c r="R272" s="209"/>
    </row>
    <row r="273" spans="17:18" s="170" customFormat="1" x14ac:dyDescent="0.25">
      <c r="Q273" s="209"/>
      <c r="R273" s="209"/>
    </row>
    <row r="274" spans="17:18" s="170" customFormat="1" x14ac:dyDescent="0.25">
      <c r="Q274" s="209"/>
      <c r="R274" s="209"/>
    </row>
  </sheetData>
  <sheetProtection algorithmName="SHA-512" hashValue="kbNiKdC72OQA26fspWut/1hg2QPKLWbHrho0ar3CT1Vk7UdBHKccK8X59uShs5TuV5re9VuJl+KBQsyjLATgXA==" saltValue="75uGEt4RuumDYEmTm9K4kQ==" spinCount="100000" sheet="1" objects="1" scenarios="1"/>
  <mergeCells count="454">
    <mergeCell ref="B7:D7"/>
    <mergeCell ref="E7:N7"/>
    <mergeCell ref="B10:N10"/>
    <mergeCell ref="B11:N11"/>
    <mergeCell ref="B16:D16"/>
    <mergeCell ref="E16:G16"/>
    <mergeCell ref="I16:K16"/>
    <mergeCell ref="M16:N16"/>
    <mergeCell ref="B2:N3"/>
    <mergeCell ref="B5:D5"/>
    <mergeCell ref="E5:N5"/>
    <mergeCell ref="B6:D6"/>
    <mergeCell ref="E6:F6"/>
    <mergeCell ref="H6:I6"/>
    <mergeCell ref="K6:N6"/>
    <mergeCell ref="B13:N13"/>
    <mergeCell ref="B14:N14"/>
    <mergeCell ref="B19:D19"/>
    <mergeCell ref="E19:G19"/>
    <mergeCell ref="I19:K19"/>
    <mergeCell ref="M19:N19"/>
    <mergeCell ref="B20:D20"/>
    <mergeCell ref="E20:G20"/>
    <mergeCell ref="I20:K20"/>
    <mergeCell ref="M20:N20"/>
    <mergeCell ref="B17:D17"/>
    <mergeCell ref="E17:G17"/>
    <mergeCell ref="I17:K17"/>
    <mergeCell ref="M17:N17"/>
    <mergeCell ref="B18:D18"/>
    <mergeCell ref="E18:G18"/>
    <mergeCell ref="I18:K18"/>
    <mergeCell ref="M18:N18"/>
    <mergeCell ref="B24:D24"/>
    <mergeCell ref="E24:G24"/>
    <mergeCell ref="I24:K24"/>
    <mergeCell ref="M24:N24"/>
    <mergeCell ref="B25:D25"/>
    <mergeCell ref="E25:G25"/>
    <mergeCell ref="I25:K25"/>
    <mergeCell ref="M25:N25"/>
    <mergeCell ref="B21:D21"/>
    <mergeCell ref="E21:G21"/>
    <mergeCell ref="I21:K21"/>
    <mergeCell ref="M21:N21"/>
    <mergeCell ref="B22:D22"/>
    <mergeCell ref="E22:G22"/>
    <mergeCell ref="I22:K22"/>
    <mergeCell ref="M22:N22"/>
    <mergeCell ref="B28:D28"/>
    <mergeCell ref="E28:G28"/>
    <mergeCell ref="I28:K28"/>
    <mergeCell ref="M28:N28"/>
    <mergeCell ref="B29:D29"/>
    <mergeCell ref="E29:G29"/>
    <mergeCell ref="I29:K29"/>
    <mergeCell ref="M29:N29"/>
    <mergeCell ref="B26:D26"/>
    <mergeCell ref="E26:G26"/>
    <mergeCell ref="I26:K26"/>
    <mergeCell ref="M26:N26"/>
    <mergeCell ref="B27:D27"/>
    <mergeCell ref="E27:G27"/>
    <mergeCell ref="I27:K27"/>
    <mergeCell ref="M27:N27"/>
    <mergeCell ref="B32:D32"/>
    <mergeCell ref="E32:G32"/>
    <mergeCell ref="I32:K32"/>
    <mergeCell ref="M32:N32"/>
    <mergeCell ref="B34:D34"/>
    <mergeCell ref="E34:G34"/>
    <mergeCell ref="I34:K34"/>
    <mergeCell ref="M34:N34"/>
    <mergeCell ref="B30:D30"/>
    <mergeCell ref="E30:G30"/>
    <mergeCell ref="I30:K30"/>
    <mergeCell ref="M30:N30"/>
    <mergeCell ref="B31:D31"/>
    <mergeCell ref="E31:G31"/>
    <mergeCell ref="I31:K31"/>
    <mergeCell ref="M31:N31"/>
    <mergeCell ref="B37:D37"/>
    <mergeCell ref="E37:G37"/>
    <mergeCell ref="I37:K37"/>
    <mergeCell ref="M37:N37"/>
    <mergeCell ref="B38:D38"/>
    <mergeCell ref="E38:G38"/>
    <mergeCell ref="I38:K38"/>
    <mergeCell ref="M38:N38"/>
    <mergeCell ref="B35:D35"/>
    <mergeCell ref="E35:G35"/>
    <mergeCell ref="I35:K35"/>
    <mergeCell ref="M35:N35"/>
    <mergeCell ref="B36:D36"/>
    <mergeCell ref="E36:G36"/>
    <mergeCell ref="I36:K36"/>
    <mergeCell ref="M36:N36"/>
    <mergeCell ref="B41:D41"/>
    <mergeCell ref="E41:G41"/>
    <mergeCell ref="I41:K41"/>
    <mergeCell ref="M41:N41"/>
    <mergeCell ref="B42:D42"/>
    <mergeCell ref="E42:G42"/>
    <mergeCell ref="I42:K42"/>
    <mergeCell ref="M42:N42"/>
    <mergeCell ref="B39:D39"/>
    <mergeCell ref="E39:G39"/>
    <mergeCell ref="I39:K39"/>
    <mergeCell ref="M39:N39"/>
    <mergeCell ref="B40:D40"/>
    <mergeCell ref="E40:G40"/>
    <mergeCell ref="I40:K40"/>
    <mergeCell ref="M40:N40"/>
    <mergeCell ref="B45:D45"/>
    <mergeCell ref="E45:G45"/>
    <mergeCell ref="I45:K45"/>
    <mergeCell ref="M45:N45"/>
    <mergeCell ref="B46:D46"/>
    <mergeCell ref="E46:G46"/>
    <mergeCell ref="I46:K46"/>
    <mergeCell ref="M46:N46"/>
    <mergeCell ref="B43:D43"/>
    <mergeCell ref="E43:G43"/>
    <mergeCell ref="I43:K43"/>
    <mergeCell ref="M43:N43"/>
    <mergeCell ref="B44:D44"/>
    <mergeCell ref="E44:G44"/>
    <mergeCell ref="I44:K44"/>
    <mergeCell ref="M44:N44"/>
    <mergeCell ref="B50:N50"/>
    <mergeCell ref="B51:N51"/>
    <mergeCell ref="B53:C53"/>
    <mergeCell ref="D53:G53"/>
    <mergeCell ref="I53:K53"/>
    <mergeCell ref="M53:N53"/>
    <mergeCell ref="B47:D47"/>
    <mergeCell ref="E47:G47"/>
    <mergeCell ref="I47:K47"/>
    <mergeCell ref="M47:N47"/>
    <mergeCell ref="B48:D48"/>
    <mergeCell ref="E48:G48"/>
    <mergeCell ref="I48:K48"/>
    <mergeCell ref="M48:N48"/>
    <mergeCell ref="B56:C56"/>
    <mergeCell ref="D56:G56"/>
    <mergeCell ref="I56:K56"/>
    <mergeCell ref="M56:N56"/>
    <mergeCell ref="B57:C57"/>
    <mergeCell ref="D57:G57"/>
    <mergeCell ref="I57:K57"/>
    <mergeCell ref="M57:N57"/>
    <mergeCell ref="B54:C54"/>
    <mergeCell ref="D54:G54"/>
    <mergeCell ref="I54:K54"/>
    <mergeCell ref="M54:N54"/>
    <mergeCell ref="B55:C55"/>
    <mergeCell ref="D55:G55"/>
    <mergeCell ref="I55:K55"/>
    <mergeCell ref="M55:N55"/>
    <mergeCell ref="B61:C61"/>
    <mergeCell ref="D61:G61"/>
    <mergeCell ref="I61:K61"/>
    <mergeCell ref="M61:N61"/>
    <mergeCell ref="B62:C62"/>
    <mergeCell ref="D62:G62"/>
    <mergeCell ref="I62:K62"/>
    <mergeCell ref="M62:N62"/>
    <mergeCell ref="B59:C59"/>
    <mergeCell ref="D59:G59"/>
    <mergeCell ref="I59:K59"/>
    <mergeCell ref="M59:N59"/>
    <mergeCell ref="B60:C60"/>
    <mergeCell ref="D60:G60"/>
    <mergeCell ref="I60:K60"/>
    <mergeCell ref="M60:N60"/>
    <mergeCell ref="B66:C66"/>
    <mergeCell ref="D66:G66"/>
    <mergeCell ref="I66:K66"/>
    <mergeCell ref="M66:N66"/>
    <mergeCell ref="B67:C67"/>
    <mergeCell ref="D67:G67"/>
    <mergeCell ref="I67:K67"/>
    <mergeCell ref="M67:N67"/>
    <mergeCell ref="B63:C63"/>
    <mergeCell ref="D63:G63"/>
    <mergeCell ref="I63:K63"/>
    <mergeCell ref="M63:N63"/>
    <mergeCell ref="B65:C65"/>
    <mergeCell ref="D65:G65"/>
    <mergeCell ref="I65:K65"/>
    <mergeCell ref="M65:N65"/>
    <mergeCell ref="B70:C70"/>
    <mergeCell ref="D70:G70"/>
    <mergeCell ref="I70:K70"/>
    <mergeCell ref="M70:N70"/>
    <mergeCell ref="B71:C71"/>
    <mergeCell ref="D71:G71"/>
    <mergeCell ref="I71:K71"/>
    <mergeCell ref="M71:N71"/>
    <mergeCell ref="B68:C68"/>
    <mergeCell ref="D68:G68"/>
    <mergeCell ref="I68:K68"/>
    <mergeCell ref="M68:N68"/>
    <mergeCell ref="B69:C69"/>
    <mergeCell ref="D69:G69"/>
    <mergeCell ref="I69:K69"/>
    <mergeCell ref="M69:N69"/>
    <mergeCell ref="B74:C74"/>
    <mergeCell ref="D74:G74"/>
    <mergeCell ref="I74:K74"/>
    <mergeCell ref="M74:N74"/>
    <mergeCell ref="B75:C75"/>
    <mergeCell ref="D75:G75"/>
    <mergeCell ref="I75:K75"/>
    <mergeCell ref="M75:N75"/>
    <mergeCell ref="B72:C72"/>
    <mergeCell ref="D72:G72"/>
    <mergeCell ref="I72:K72"/>
    <mergeCell ref="M72:N72"/>
    <mergeCell ref="B73:C73"/>
    <mergeCell ref="D73:G73"/>
    <mergeCell ref="I73:K73"/>
    <mergeCell ref="M73:N73"/>
    <mergeCell ref="B78:C78"/>
    <mergeCell ref="D78:G78"/>
    <mergeCell ref="I78:K78"/>
    <mergeCell ref="M78:N78"/>
    <mergeCell ref="B79:C79"/>
    <mergeCell ref="D79:G79"/>
    <mergeCell ref="I79:K79"/>
    <mergeCell ref="M79:N79"/>
    <mergeCell ref="B76:C76"/>
    <mergeCell ref="D76:G76"/>
    <mergeCell ref="I76:K76"/>
    <mergeCell ref="M76:N76"/>
    <mergeCell ref="B77:C77"/>
    <mergeCell ref="D77:G77"/>
    <mergeCell ref="I77:K77"/>
    <mergeCell ref="M77:N77"/>
    <mergeCell ref="B82:C82"/>
    <mergeCell ref="D82:G82"/>
    <mergeCell ref="I82:K82"/>
    <mergeCell ref="M82:N82"/>
    <mergeCell ref="B83:C83"/>
    <mergeCell ref="D83:G83"/>
    <mergeCell ref="I83:K83"/>
    <mergeCell ref="M83:N83"/>
    <mergeCell ref="B80:C80"/>
    <mergeCell ref="D80:G80"/>
    <mergeCell ref="I80:K80"/>
    <mergeCell ref="M80:N80"/>
    <mergeCell ref="B81:C81"/>
    <mergeCell ref="D81:G81"/>
    <mergeCell ref="I81:K81"/>
    <mergeCell ref="M81:N81"/>
    <mergeCell ref="B86:C86"/>
    <mergeCell ref="D86:G86"/>
    <mergeCell ref="I86:K86"/>
    <mergeCell ref="M86:N86"/>
    <mergeCell ref="B87:C87"/>
    <mergeCell ref="D87:G87"/>
    <mergeCell ref="I87:K87"/>
    <mergeCell ref="M87:N87"/>
    <mergeCell ref="B84:C84"/>
    <mergeCell ref="D84:G84"/>
    <mergeCell ref="I84:K84"/>
    <mergeCell ref="M84:N84"/>
    <mergeCell ref="B85:C85"/>
    <mergeCell ref="D85:G85"/>
    <mergeCell ref="I85:K85"/>
    <mergeCell ref="M85:N85"/>
    <mergeCell ref="B90:C90"/>
    <mergeCell ref="D90:G90"/>
    <mergeCell ref="I90:K90"/>
    <mergeCell ref="M90:N90"/>
    <mergeCell ref="B91:C91"/>
    <mergeCell ref="D91:G91"/>
    <mergeCell ref="I91:K91"/>
    <mergeCell ref="M91:N91"/>
    <mergeCell ref="B88:C88"/>
    <mergeCell ref="D88:G88"/>
    <mergeCell ref="I88:K88"/>
    <mergeCell ref="M88:N88"/>
    <mergeCell ref="B89:C89"/>
    <mergeCell ref="D89:G89"/>
    <mergeCell ref="I89:K89"/>
    <mergeCell ref="M89:N89"/>
    <mergeCell ref="B97:C97"/>
    <mergeCell ref="D97:G97"/>
    <mergeCell ref="I97:K97"/>
    <mergeCell ref="M97:N97"/>
    <mergeCell ref="B98:C98"/>
    <mergeCell ref="D98:G98"/>
    <mergeCell ref="I98:K98"/>
    <mergeCell ref="M98:N98"/>
    <mergeCell ref="B92:C92"/>
    <mergeCell ref="D92:G92"/>
    <mergeCell ref="I92:K92"/>
    <mergeCell ref="M92:N92"/>
    <mergeCell ref="B94:N94"/>
    <mergeCell ref="B95:N95"/>
    <mergeCell ref="B102:C102"/>
    <mergeCell ref="D102:G102"/>
    <mergeCell ref="I102:K102"/>
    <mergeCell ref="M102:N102"/>
    <mergeCell ref="B103:C103"/>
    <mergeCell ref="D103:G103"/>
    <mergeCell ref="I103:K103"/>
    <mergeCell ref="M103:N103"/>
    <mergeCell ref="B100:C100"/>
    <mergeCell ref="D100:G100"/>
    <mergeCell ref="I100:K100"/>
    <mergeCell ref="M100:N100"/>
    <mergeCell ref="B101:C101"/>
    <mergeCell ref="D101:G101"/>
    <mergeCell ref="I101:K101"/>
    <mergeCell ref="M101:N101"/>
    <mergeCell ref="B106:C106"/>
    <mergeCell ref="D106:G106"/>
    <mergeCell ref="I106:K106"/>
    <mergeCell ref="M106:N106"/>
    <mergeCell ref="B107:C107"/>
    <mergeCell ref="D107:G107"/>
    <mergeCell ref="I107:K107"/>
    <mergeCell ref="M107:N107"/>
    <mergeCell ref="B104:C104"/>
    <mergeCell ref="D104:G104"/>
    <mergeCell ref="I104:K104"/>
    <mergeCell ref="M104:N104"/>
    <mergeCell ref="B105:C105"/>
    <mergeCell ref="D105:G105"/>
    <mergeCell ref="I105:K105"/>
    <mergeCell ref="M105:N105"/>
    <mergeCell ref="B110:C110"/>
    <mergeCell ref="D110:G110"/>
    <mergeCell ref="I110:K110"/>
    <mergeCell ref="M110:N110"/>
    <mergeCell ref="B111:C111"/>
    <mergeCell ref="D111:G111"/>
    <mergeCell ref="I111:K111"/>
    <mergeCell ref="M111:N111"/>
    <mergeCell ref="B108:C108"/>
    <mergeCell ref="D108:G108"/>
    <mergeCell ref="I108:K108"/>
    <mergeCell ref="M108:N108"/>
    <mergeCell ref="B109:C109"/>
    <mergeCell ref="D109:G109"/>
    <mergeCell ref="I109:K109"/>
    <mergeCell ref="M109:N109"/>
    <mergeCell ref="B114:C114"/>
    <mergeCell ref="D114:G114"/>
    <mergeCell ref="I114:K114"/>
    <mergeCell ref="M114:N114"/>
    <mergeCell ref="B115:C115"/>
    <mergeCell ref="D115:G115"/>
    <mergeCell ref="I115:K115"/>
    <mergeCell ref="M115:N115"/>
    <mergeCell ref="B112:C112"/>
    <mergeCell ref="D112:G112"/>
    <mergeCell ref="I112:K112"/>
    <mergeCell ref="M112:N112"/>
    <mergeCell ref="B113:C113"/>
    <mergeCell ref="D113:G113"/>
    <mergeCell ref="I113:K113"/>
    <mergeCell ref="M113:N113"/>
    <mergeCell ref="B118:C118"/>
    <mergeCell ref="D118:G118"/>
    <mergeCell ref="I118:K118"/>
    <mergeCell ref="M118:N118"/>
    <mergeCell ref="B119:C119"/>
    <mergeCell ref="D119:G119"/>
    <mergeCell ref="I119:K119"/>
    <mergeCell ref="M119:N119"/>
    <mergeCell ref="B116:C116"/>
    <mergeCell ref="D116:G116"/>
    <mergeCell ref="I116:K116"/>
    <mergeCell ref="M116:N116"/>
    <mergeCell ref="B117:C117"/>
    <mergeCell ref="D117:G117"/>
    <mergeCell ref="I117:K117"/>
    <mergeCell ref="M117:N117"/>
    <mergeCell ref="B122:C122"/>
    <mergeCell ref="D122:G122"/>
    <mergeCell ref="I122:K122"/>
    <mergeCell ref="M122:N122"/>
    <mergeCell ref="B123:C123"/>
    <mergeCell ref="D123:G123"/>
    <mergeCell ref="I123:K123"/>
    <mergeCell ref="M123:N123"/>
    <mergeCell ref="B120:C120"/>
    <mergeCell ref="D120:G120"/>
    <mergeCell ref="I120:K120"/>
    <mergeCell ref="M120:N120"/>
    <mergeCell ref="B121:C121"/>
    <mergeCell ref="D121:G121"/>
    <mergeCell ref="I121:K121"/>
    <mergeCell ref="M121:N121"/>
    <mergeCell ref="B126:C126"/>
    <mergeCell ref="D126:G126"/>
    <mergeCell ref="I126:K126"/>
    <mergeCell ref="M126:N126"/>
    <mergeCell ref="B127:C127"/>
    <mergeCell ref="D127:G127"/>
    <mergeCell ref="I127:K127"/>
    <mergeCell ref="M127:N127"/>
    <mergeCell ref="B124:C124"/>
    <mergeCell ref="D124:G124"/>
    <mergeCell ref="I124:K124"/>
    <mergeCell ref="M124:N124"/>
    <mergeCell ref="B125:C125"/>
    <mergeCell ref="D125:G125"/>
    <mergeCell ref="I125:K125"/>
    <mergeCell ref="M125:N125"/>
    <mergeCell ref="B130:C130"/>
    <mergeCell ref="D130:G130"/>
    <mergeCell ref="I130:K130"/>
    <mergeCell ref="M130:N130"/>
    <mergeCell ref="B131:C131"/>
    <mergeCell ref="D131:G131"/>
    <mergeCell ref="I131:K131"/>
    <mergeCell ref="M131:N131"/>
    <mergeCell ref="B128:C128"/>
    <mergeCell ref="D128:G128"/>
    <mergeCell ref="I128:K128"/>
    <mergeCell ref="M128:N128"/>
    <mergeCell ref="B129:C129"/>
    <mergeCell ref="D129:G129"/>
    <mergeCell ref="I129:K129"/>
    <mergeCell ref="M129:N129"/>
    <mergeCell ref="B134:C134"/>
    <mergeCell ref="D134:G134"/>
    <mergeCell ref="I134:K134"/>
    <mergeCell ref="M134:N134"/>
    <mergeCell ref="B135:C135"/>
    <mergeCell ref="D135:G135"/>
    <mergeCell ref="I135:K135"/>
    <mergeCell ref="M135:N135"/>
    <mergeCell ref="B132:C132"/>
    <mergeCell ref="D132:G132"/>
    <mergeCell ref="I132:K132"/>
    <mergeCell ref="M132:N132"/>
    <mergeCell ref="B133:C133"/>
    <mergeCell ref="D133:G133"/>
    <mergeCell ref="I133:K133"/>
    <mergeCell ref="M133:N133"/>
    <mergeCell ref="B140:N140"/>
    <mergeCell ref="B136:C136"/>
    <mergeCell ref="D136:G136"/>
    <mergeCell ref="I136:K136"/>
    <mergeCell ref="M136:N136"/>
    <mergeCell ref="B137:C137"/>
    <mergeCell ref="D137:G137"/>
    <mergeCell ref="I137:K137"/>
    <mergeCell ref="M137:N137"/>
  </mergeCells>
  <dataValidations count="3">
    <dataValidation type="list" allowBlank="1" showInputMessage="1" showErrorMessage="1" promptTitle="OBLIGATORIO" prompt="Indique tipo de obra" sqref="E6:F6 JA6:JB6 SW6:SX6 ACS6:ACT6 AMO6:AMP6 AWK6:AWL6 BGG6:BGH6 BQC6:BQD6 BZY6:BZZ6 CJU6:CJV6 CTQ6:CTR6 DDM6:DDN6 DNI6:DNJ6 DXE6:DXF6 EHA6:EHB6 EQW6:EQX6 FAS6:FAT6 FKO6:FKP6 FUK6:FUL6 GEG6:GEH6 GOC6:GOD6 GXY6:GXZ6 HHU6:HHV6 HRQ6:HRR6 IBM6:IBN6 ILI6:ILJ6 IVE6:IVF6 JFA6:JFB6 JOW6:JOX6 JYS6:JYT6 KIO6:KIP6 KSK6:KSL6 LCG6:LCH6 LMC6:LMD6 LVY6:LVZ6 MFU6:MFV6 MPQ6:MPR6 MZM6:MZN6 NJI6:NJJ6 NTE6:NTF6 ODA6:ODB6 OMW6:OMX6 OWS6:OWT6 PGO6:PGP6 PQK6:PQL6 QAG6:QAH6 QKC6:QKD6 QTY6:QTZ6 RDU6:RDV6 RNQ6:RNR6 RXM6:RXN6 SHI6:SHJ6 SRE6:SRF6 TBA6:TBB6 TKW6:TKX6 TUS6:TUT6 UEO6:UEP6 UOK6:UOL6 UYG6:UYH6 VIC6:VID6 VRY6:VRZ6 WBU6:WBV6 WLQ6:WLR6 WVM6:WVN6 E65545:F65545 JA65545:JB65545 SW65545:SX65545 ACS65545:ACT65545 AMO65545:AMP65545 AWK65545:AWL65545 BGG65545:BGH65545 BQC65545:BQD65545 BZY65545:BZZ65545 CJU65545:CJV65545 CTQ65545:CTR65545 DDM65545:DDN65545 DNI65545:DNJ65545 DXE65545:DXF65545 EHA65545:EHB65545 EQW65545:EQX65545 FAS65545:FAT65545 FKO65545:FKP65545 FUK65545:FUL65545 GEG65545:GEH65545 GOC65545:GOD65545 GXY65545:GXZ65545 HHU65545:HHV65545 HRQ65545:HRR65545 IBM65545:IBN65545 ILI65545:ILJ65545 IVE65545:IVF65545 JFA65545:JFB65545 JOW65545:JOX65545 JYS65545:JYT65545 KIO65545:KIP65545 KSK65545:KSL65545 LCG65545:LCH65545 LMC65545:LMD65545 LVY65545:LVZ65545 MFU65545:MFV65545 MPQ65545:MPR65545 MZM65545:MZN65545 NJI65545:NJJ65545 NTE65545:NTF65545 ODA65545:ODB65545 OMW65545:OMX65545 OWS65545:OWT65545 PGO65545:PGP65545 PQK65545:PQL65545 QAG65545:QAH65545 QKC65545:QKD65545 QTY65545:QTZ65545 RDU65545:RDV65545 RNQ65545:RNR65545 RXM65545:RXN65545 SHI65545:SHJ65545 SRE65545:SRF65545 TBA65545:TBB65545 TKW65545:TKX65545 TUS65545:TUT65545 UEO65545:UEP65545 UOK65545:UOL65545 UYG65545:UYH65545 VIC65545:VID65545 VRY65545:VRZ65545 WBU65545:WBV65545 WLQ65545:WLR65545 WVM65545:WVN65545 E131081:F131081 JA131081:JB131081 SW131081:SX131081 ACS131081:ACT131081 AMO131081:AMP131081 AWK131081:AWL131081 BGG131081:BGH131081 BQC131081:BQD131081 BZY131081:BZZ131081 CJU131081:CJV131081 CTQ131081:CTR131081 DDM131081:DDN131081 DNI131081:DNJ131081 DXE131081:DXF131081 EHA131081:EHB131081 EQW131081:EQX131081 FAS131081:FAT131081 FKO131081:FKP131081 FUK131081:FUL131081 GEG131081:GEH131081 GOC131081:GOD131081 GXY131081:GXZ131081 HHU131081:HHV131081 HRQ131081:HRR131081 IBM131081:IBN131081 ILI131081:ILJ131081 IVE131081:IVF131081 JFA131081:JFB131081 JOW131081:JOX131081 JYS131081:JYT131081 KIO131081:KIP131081 KSK131081:KSL131081 LCG131081:LCH131081 LMC131081:LMD131081 LVY131081:LVZ131081 MFU131081:MFV131081 MPQ131081:MPR131081 MZM131081:MZN131081 NJI131081:NJJ131081 NTE131081:NTF131081 ODA131081:ODB131081 OMW131081:OMX131081 OWS131081:OWT131081 PGO131081:PGP131081 PQK131081:PQL131081 QAG131081:QAH131081 QKC131081:QKD131081 QTY131081:QTZ131081 RDU131081:RDV131081 RNQ131081:RNR131081 RXM131081:RXN131081 SHI131081:SHJ131081 SRE131081:SRF131081 TBA131081:TBB131081 TKW131081:TKX131081 TUS131081:TUT131081 UEO131081:UEP131081 UOK131081:UOL131081 UYG131081:UYH131081 VIC131081:VID131081 VRY131081:VRZ131081 WBU131081:WBV131081 WLQ131081:WLR131081 WVM131081:WVN131081 E196617:F196617 JA196617:JB196617 SW196617:SX196617 ACS196617:ACT196617 AMO196617:AMP196617 AWK196617:AWL196617 BGG196617:BGH196617 BQC196617:BQD196617 BZY196617:BZZ196617 CJU196617:CJV196617 CTQ196617:CTR196617 DDM196617:DDN196617 DNI196617:DNJ196617 DXE196617:DXF196617 EHA196617:EHB196617 EQW196617:EQX196617 FAS196617:FAT196617 FKO196617:FKP196617 FUK196617:FUL196617 GEG196617:GEH196617 GOC196617:GOD196617 GXY196617:GXZ196617 HHU196617:HHV196617 HRQ196617:HRR196617 IBM196617:IBN196617 ILI196617:ILJ196617 IVE196617:IVF196617 JFA196617:JFB196617 JOW196617:JOX196617 JYS196617:JYT196617 KIO196617:KIP196617 KSK196617:KSL196617 LCG196617:LCH196617 LMC196617:LMD196617 LVY196617:LVZ196617 MFU196617:MFV196617 MPQ196617:MPR196617 MZM196617:MZN196617 NJI196617:NJJ196617 NTE196617:NTF196617 ODA196617:ODB196617 OMW196617:OMX196617 OWS196617:OWT196617 PGO196617:PGP196617 PQK196617:PQL196617 QAG196617:QAH196617 QKC196617:QKD196617 QTY196617:QTZ196617 RDU196617:RDV196617 RNQ196617:RNR196617 RXM196617:RXN196617 SHI196617:SHJ196617 SRE196617:SRF196617 TBA196617:TBB196617 TKW196617:TKX196617 TUS196617:TUT196617 UEO196617:UEP196617 UOK196617:UOL196617 UYG196617:UYH196617 VIC196617:VID196617 VRY196617:VRZ196617 WBU196617:WBV196617 WLQ196617:WLR196617 WVM196617:WVN196617 E262153:F262153 JA262153:JB262153 SW262153:SX262153 ACS262153:ACT262153 AMO262153:AMP262153 AWK262153:AWL262153 BGG262153:BGH262153 BQC262153:BQD262153 BZY262153:BZZ262153 CJU262153:CJV262153 CTQ262153:CTR262153 DDM262153:DDN262153 DNI262153:DNJ262153 DXE262153:DXF262153 EHA262153:EHB262153 EQW262153:EQX262153 FAS262153:FAT262153 FKO262153:FKP262153 FUK262153:FUL262153 GEG262153:GEH262153 GOC262153:GOD262153 GXY262153:GXZ262153 HHU262153:HHV262153 HRQ262153:HRR262153 IBM262153:IBN262153 ILI262153:ILJ262153 IVE262153:IVF262153 JFA262153:JFB262153 JOW262153:JOX262153 JYS262153:JYT262153 KIO262153:KIP262153 KSK262153:KSL262153 LCG262153:LCH262153 LMC262153:LMD262153 LVY262153:LVZ262153 MFU262153:MFV262153 MPQ262153:MPR262153 MZM262153:MZN262153 NJI262153:NJJ262153 NTE262153:NTF262153 ODA262153:ODB262153 OMW262153:OMX262153 OWS262153:OWT262153 PGO262153:PGP262153 PQK262153:PQL262153 QAG262153:QAH262153 QKC262153:QKD262153 QTY262153:QTZ262153 RDU262153:RDV262153 RNQ262153:RNR262153 RXM262153:RXN262153 SHI262153:SHJ262153 SRE262153:SRF262153 TBA262153:TBB262153 TKW262153:TKX262153 TUS262153:TUT262153 UEO262153:UEP262153 UOK262153:UOL262153 UYG262153:UYH262153 VIC262153:VID262153 VRY262153:VRZ262153 WBU262153:WBV262153 WLQ262153:WLR262153 WVM262153:WVN262153 E327689:F327689 JA327689:JB327689 SW327689:SX327689 ACS327689:ACT327689 AMO327689:AMP327689 AWK327689:AWL327689 BGG327689:BGH327689 BQC327689:BQD327689 BZY327689:BZZ327689 CJU327689:CJV327689 CTQ327689:CTR327689 DDM327689:DDN327689 DNI327689:DNJ327689 DXE327689:DXF327689 EHA327689:EHB327689 EQW327689:EQX327689 FAS327689:FAT327689 FKO327689:FKP327689 FUK327689:FUL327689 GEG327689:GEH327689 GOC327689:GOD327689 GXY327689:GXZ327689 HHU327689:HHV327689 HRQ327689:HRR327689 IBM327689:IBN327689 ILI327689:ILJ327689 IVE327689:IVF327689 JFA327689:JFB327689 JOW327689:JOX327689 JYS327689:JYT327689 KIO327689:KIP327689 KSK327689:KSL327689 LCG327689:LCH327689 LMC327689:LMD327689 LVY327689:LVZ327689 MFU327689:MFV327689 MPQ327689:MPR327689 MZM327689:MZN327689 NJI327689:NJJ327689 NTE327689:NTF327689 ODA327689:ODB327689 OMW327689:OMX327689 OWS327689:OWT327689 PGO327689:PGP327689 PQK327689:PQL327689 QAG327689:QAH327689 QKC327689:QKD327689 QTY327689:QTZ327689 RDU327689:RDV327689 RNQ327689:RNR327689 RXM327689:RXN327689 SHI327689:SHJ327689 SRE327689:SRF327689 TBA327689:TBB327689 TKW327689:TKX327689 TUS327689:TUT327689 UEO327689:UEP327689 UOK327689:UOL327689 UYG327689:UYH327689 VIC327689:VID327689 VRY327689:VRZ327689 WBU327689:WBV327689 WLQ327689:WLR327689 WVM327689:WVN327689 E393225:F393225 JA393225:JB393225 SW393225:SX393225 ACS393225:ACT393225 AMO393225:AMP393225 AWK393225:AWL393225 BGG393225:BGH393225 BQC393225:BQD393225 BZY393225:BZZ393225 CJU393225:CJV393225 CTQ393225:CTR393225 DDM393225:DDN393225 DNI393225:DNJ393225 DXE393225:DXF393225 EHA393225:EHB393225 EQW393225:EQX393225 FAS393225:FAT393225 FKO393225:FKP393225 FUK393225:FUL393225 GEG393225:GEH393225 GOC393225:GOD393225 GXY393225:GXZ393225 HHU393225:HHV393225 HRQ393225:HRR393225 IBM393225:IBN393225 ILI393225:ILJ393225 IVE393225:IVF393225 JFA393225:JFB393225 JOW393225:JOX393225 JYS393225:JYT393225 KIO393225:KIP393225 KSK393225:KSL393225 LCG393225:LCH393225 LMC393225:LMD393225 LVY393225:LVZ393225 MFU393225:MFV393225 MPQ393225:MPR393225 MZM393225:MZN393225 NJI393225:NJJ393225 NTE393225:NTF393225 ODA393225:ODB393225 OMW393225:OMX393225 OWS393225:OWT393225 PGO393225:PGP393225 PQK393225:PQL393225 QAG393225:QAH393225 QKC393225:QKD393225 QTY393225:QTZ393225 RDU393225:RDV393225 RNQ393225:RNR393225 RXM393225:RXN393225 SHI393225:SHJ393225 SRE393225:SRF393225 TBA393225:TBB393225 TKW393225:TKX393225 TUS393225:TUT393225 UEO393225:UEP393225 UOK393225:UOL393225 UYG393225:UYH393225 VIC393225:VID393225 VRY393225:VRZ393225 WBU393225:WBV393225 WLQ393225:WLR393225 WVM393225:WVN393225 E458761:F458761 JA458761:JB458761 SW458761:SX458761 ACS458761:ACT458761 AMO458761:AMP458761 AWK458761:AWL458761 BGG458761:BGH458761 BQC458761:BQD458761 BZY458761:BZZ458761 CJU458761:CJV458761 CTQ458761:CTR458761 DDM458761:DDN458761 DNI458761:DNJ458761 DXE458761:DXF458761 EHA458761:EHB458761 EQW458761:EQX458761 FAS458761:FAT458761 FKO458761:FKP458761 FUK458761:FUL458761 GEG458761:GEH458761 GOC458761:GOD458761 GXY458761:GXZ458761 HHU458761:HHV458761 HRQ458761:HRR458761 IBM458761:IBN458761 ILI458761:ILJ458761 IVE458761:IVF458761 JFA458761:JFB458761 JOW458761:JOX458761 JYS458761:JYT458761 KIO458761:KIP458761 KSK458761:KSL458761 LCG458761:LCH458761 LMC458761:LMD458761 LVY458761:LVZ458761 MFU458761:MFV458761 MPQ458761:MPR458761 MZM458761:MZN458761 NJI458761:NJJ458761 NTE458761:NTF458761 ODA458761:ODB458761 OMW458761:OMX458761 OWS458761:OWT458761 PGO458761:PGP458761 PQK458761:PQL458761 QAG458761:QAH458761 QKC458761:QKD458761 QTY458761:QTZ458761 RDU458761:RDV458761 RNQ458761:RNR458761 RXM458761:RXN458761 SHI458761:SHJ458761 SRE458761:SRF458761 TBA458761:TBB458761 TKW458761:TKX458761 TUS458761:TUT458761 UEO458761:UEP458761 UOK458761:UOL458761 UYG458761:UYH458761 VIC458761:VID458761 VRY458761:VRZ458761 WBU458761:WBV458761 WLQ458761:WLR458761 WVM458761:WVN458761 E524297:F524297 JA524297:JB524297 SW524297:SX524297 ACS524297:ACT524297 AMO524297:AMP524297 AWK524297:AWL524297 BGG524297:BGH524297 BQC524297:BQD524297 BZY524297:BZZ524297 CJU524297:CJV524297 CTQ524297:CTR524297 DDM524297:DDN524297 DNI524297:DNJ524297 DXE524297:DXF524297 EHA524297:EHB524297 EQW524297:EQX524297 FAS524297:FAT524297 FKO524297:FKP524297 FUK524297:FUL524297 GEG524297:GEH524297 GOC524297:GOD524297 GXY524297:GXZ524297 HHU524297:HHV524297 HRQ524297:HRR524297 IBM524297:IBN524297 ILI524297:ILJ524297 IVE524297:IVF524297 JFA524297:JFB524297 JOW524297:JOX524297 JYS524297:JYT524297 KIO524297:KIP524297 KSK524297:KSL524297 LCG524297:LCH524297 LMC524297:LMD524297 LVY524297:LVZ524297 MFU524297:MFV524297 MPQ524297:MPR524297 MZM524297:MZN524297 NJI524297:NJJ524297 NTE524297:NTF524297 ODA524297:ODB524297 OMW524297:OMX524297 OWS524297:OWT524297 PGO524297:PGP524297 PQK524297:PQL524297 QAG524297:QAH524297 QKC524297:QKD524297 QTY524297:QTZ524297 RDU524297:RDV524297 RNQ524297:RNR524297 RXM524297:RXN524297 SHI524297:SHJ524297 SRE524297:SRF524297 TBA524297:TBB524297 TKW524297:TKX524297 TUS524297:TUT524297 UEO524297:UEP524297 UOK524297:UOL524297 UYG524297:UYH524297 VIC524297:VID524297 VRY524297:VRZ524297 WBU524297:WBV524297 WLQ524297:WLR524297 WVM524297:WVN524297 E589833:F589833 JA589833:JB589833 SW589833:SX589833 ACS589833:ACT589833 AMO589833:AMP589833 AWK589833:AWL589833 BGG589833:BGH589833 BQC589833:BQD589833 BZY589833:BZZ589833 CJU589833:CJV589833 CTQ589833:CTR589833 DDM589833:DDN589833 DNI589833:DNJ589833 DXE589833:DXF589833 EHA589833:EHB589833 EQW589833:EQX589833 FAS589833:FAT589833 FKO589833:FKP589833 FUK589833:FUL589833 GEG589833:GEH589833 GOC589833:GOD589833 GXY589833:GXZ589833 HHU589833:HHV589833 HRQ589833:HRR589833 IBM589833:IBN589833 ILI589833:ILJ589833 IVE589833:IVF589833 JFA589833:JFB589833 JOW589833:JOX589833 JYS589833:JYT589833 KIO589833:KIP589833 KSK589833:KSL589833 LCG589833:LCH589833 LMC589833:LMD589833 LVY589833:LVZ589833 MFU589833:MFV589833 MPQ589833:MPR589833 MZM589833:MZN589833 NJI589833:NJJ589833 NTE589833:NTF589833 ODA589833:ODB589833 OMW589833:OMX589833 OWS589833:OWT589833 PGO589833:PGP589833 PQK589833:PQL589833 QAG589833:QAH589833 QKC589833:QKD589833 QTY589833:QTZ589833 RDU589833:RDV589833 RNQ589833:RNR589833 RXM589833:RXN589833 SHI589833:SHJ589833 SRE589833:SRF589833 TBA589833:TBB589833 TKW589833:TKX589833 TUS589833:TUT589833 UEO589833:UEP589833 UOK589833:UOL589833 UYG589833:UYH589833 VIC589833:VID589833 VRY589833:VRZ589833 WBU589833:WBV589833 WLQ589833:WLR589833 WVM589833:WVN589833 E655369:F655369 JA655369:JB655369 SW655369:SX655369 ACS655369:ACT655369 AMO655369:AMP655369 AWK655369:AWL655369 BGG655369:BGH655369 BQC655369:BQD655369 BZY655369:BZZ655369 CJU655369:CJV655369 CTQ655369:CTR655369 DDM655369:DDN655369 DNI655369:DNJ655369 DXE655369:DXF655369 EHA655369:EHB655369 EQW655369:EQX655369 FAS655369:FAT655369 FKO655369:FKP655369 FUK655369:FUL655369 GEG655369:GEH655369 GOC655369:GOD655369 GXY655369:GXZ655369 HHU655369:HHV655369 HRQ655369:HRR655369 IBM655369:IBN655369 ILI655369:ILJ655369 IVE655369:IVF655369 JFA655369:JFB655369 JOW655369:JOX655369 JYS655369:JYT655369 KIO655369:KIP655369 KSK655369:KSL655369 LCG655369:LCH655369 LMC655369:LMD655369 LVY655369:LVZ655369 MFU655369:MFV655369 MPQ655369:MPR655369 MZM655369:MZN655369 NJI655369:NJJ655369 NTE655369:NTF655369 ODA655369:ODB655369 OMW655369:OMX655369 OWS655369:OWT655369 PGO655369:PGP655369 PQK655369:PQL655369 QAG655369:QAH655369 QKC655369:QKD655369 QTY655369:QTZ655369 RDU655369:RDV655369 RNQ655369:RNR655369 RXM655369:RXN655369 SHI655369:SHJ655369 SRE655369:SRF655369 TBA655369:TBB655369 TKW655369:TKX655369 TUS655369:TUT655369 UEO655369:UEP655369 UOK655369:UOL655369 UYG655369:UYH655369 VIC655369:VID655369 VRY655369:VRZ655369 WBU655369:WBV655369 WLQ655369:WLR655369 WVM655369:WVN655369 E720905:F720905 JA720905:JB720905 SW720905:SX720905 ACS720905:ACT720905 AMO720905:AMP720905 AWK720905:AWL720905 BGG720905:BGH720905 BQC720905:BQD720905 BZY720905:BZZ720905 CJU720905:CJV720905 CTQ720905:CTR720905 DDM720905:DDN720905 DNI720905:DNJ720905 DXE720905:DXF720905 EHA720905:EHB720905 EQW720905:EQX720905 FAS720905:FAT720905 FKO720905:FKP720905 FUK720905:FUL720905 GEG720905:GEH720905 GOC720905:GOD720905 GXY720905:GXZ720905 HHU720905:HHV720905 HRQ720905:HRR720905 IBM720905:IBN720905 ILI720905:ILJ720905 IVE720905:IVF720905 JFA720905:JFB720905 JOW720905:JOX720905 JYS720905:JYT720905 KIO720905:KIP720905 KSK720905:KSL720905 LCG720905:LCH720905 LMC720905:LMD720905 LVY720905:LVZ720905 MFU720905:MFV720905 MPQ720905:MPR720905 MZM720905:MZN720905 NJI720905:NJJ720905 NTE720905:NTF720905 ODA720905:ODB720905 OMW720905:OMX720905 OWS720905:OWT720905 PGO720905:PGP720905 PQK720905:PQL720905 QAG720905:QAH720905 QKC720905:QKD720905 QTY720905:QTZ720905 RDU720905:RDV720905 RNQ720905:RNR720905 RXM720905:RXN720905 SHI720905:SHJ720905 SRE720905:SRF720905 TBA720905:TBB720905 TKW720905:TKX720905 TUS720905:TUT720905 UEO720905:UEP720905 UOK720905:UOL720905 UYG720905:UYH720905 VIC720905:VID720905 VRY720905:VRZ720905 WBU720905:WBV720905 WLQ720905:WLR720905 WVM720905:WVN720905 E786441:F786441 JA786441:JB786441 SW786441:SX786441 ACS786441:ACT786441 AMO786441:AMP786441 AWK786441:AWL786441 BGG786441:BGH786441 BQC786441:BQD786441 BZY786441:BZZ786441 CJU786441:CJV786441 CTQ786441:CTR786441 DDM786441:DDN786441 DNI786441:DNJ786441 DXE786441:DXF786441 EHA786441:EHB786441 EQW786441:EQX786441 FAS786441:FAT786441 FKO786441:FKP786441 FUK786441:FUL786441 GEG786441:GEH786441 GOC786441:GOD786441 GXY786441:GXZ786441 HHU786441:HHV786441 HRQ786441:HRR786441 IBM786441:IBN786441 ILI786441:ILJ786441 IVE786441:IVF786441 JFA786441:JFB786441 JOW786441:JOX786441 JYS786441:JYT786441 KIO786441:KIP786441 KSK786441:KSL786441 LCG786441:LCH786441 LMC786441:LMD786441 LVY786441:LVZ786441 MFU786441:MFV786441 MPQ786441:MPR786441 MZM786441:MZN786441 NJI786441:NJJ786441 NTE786441:NTF786441 ODA786441:ODB786441 OMW786441:OMX786441 OWS786441:OWT786441 PGO786441:PGP786441 PQK786441:PQL786441 QAG786441:QAH786441 QKC786441:QKD786441 QTY786441:QTZ786441 RDU786441:RDV786441 RNQ786441:RNR786441 RXM786441:RXN786441 SHI786441:SHJ786441 SRE786441:SRF786441 TBA786441:TBB786441 TKW786441:TKX786441 TUS786441:TUT786441 UEO786441:UEP786441 UOK786441:UOL786441 UYG786441:UYH786441 VIC786441:VID786441 VRY786441:VRZ786441 WBU786441:WBV786441 WLQ786441:WLR786441 WVM786441:WVN786441 E851977:F851977 JA851977:JB851977 SW851977:SX851977 ACS851977:ACT851977 AMO851977:AMP851977 AWK851977:AWL851977 BGG851977:BGH851977 BQC851977:BQD851977 BZY851977:BZZ851977 CJU851977:CJV851977 CTQ851977:CTR851977 DDM851977:DDN851977 DNI851977:DNJ851977 DXE851977:DXF851977 EHA851977:EHB851977 EQW851977:EQX851977 FAS851977:FAT851977 FKO851977:FKP851977 FUK851977:FUL851977 GEG851977:GEH851977 GOC851977:GOD851977 GXY851977:GXZ851977 HHU851977:HHV851977 HRQ851977:HRR851977 IBM851977:IBN851977 ILI851977:ILJ851977 IVE851977:IVF851977 JFA851977:JFB851977 JOW851977:JOX851977 JYS851977:JYT851977 KIO851977:KIP851977 KSK851977:KSL851977 LCG851977:LCH851977 LMC851977:LMD851977 LVY851977:LVZ851977 MFU851977:MFV851977 MPQ851977:MPR851977 MZM851977:MZN851977 NJI851977:NJJ851977 NTE851977:NTF851977 ODA851977:ODB851977 OMW851977:OMX851977 OWS851977:OWT851977 PGO851977:PGP851977 PQK851977:PQL851977 QAG851977:QAH851977 QKC851977:QKD851977 QTY851977:QTZ851977 RDU851977:RDV851977 RNQ851977:RNR851977 RXM851977:RXN851977 SHI851977:SHJ851977 SRE851977:SRF851977 TBA851977:TBB851977 TKW851977:TKX851977 TUS851977:TUT851977 UEO851977:UEP851977 UOK851977:UOL851977 UYG851977:UYH851977 VIC851977:VID851977 VRY851977:VRZ851977 WBU851977:WBV851977 WLQ851977:WLR851977 WVM851977:WVN851977 E917513:F917513 JA917513:JB917513 SW917513:SX917513 ACS917513:ACT917513 AMO917513:AMP917513 AWK917513:AWL917513 BGG917513:BGH917513 BQC917513:BQD917513 BZY917513:BZZ917513 CJU917513:CJV917513 CTQ917513:CTR917513 DDM917513:DDN917513 DNI917513:DNJ917513 DXE917513:DXF917513 EHA917513:EHB917513 EQW917513:EQX917513 FAS917513:FAT917513 FKO917513:FKP917513 FUK917513:FUL917513 GEG917513:GEH917513 GOC917513:GOD917513 GXY917513:GXZ917513 HHU917513:HHV917513 HRQ917513:HRR917513 IBM917513:IBN917513 ILI917513:ILJ917513 IVE917513:IVF917513 JFA917513:JFB917513 JOW917513:JOX917513 JYS917513:JYT917513 KIO917513:KIP917513 KSK917513:KSL917513 LCG917513:LCH917513 LMC917513:LMD917513 LVY917513:LVZ917513 MFU917513:MFV917513 MPQ917513:MPR917513 MZM917513:MZN917513 NJI917513:NJJ917513 NTE917513:NTF917513 ODA917513:ODB917513 OMW917513:OMX917513 OWS917513:OWT917513 PGO917513:PGP917513 PQK917513:PQL917513 QAG917513:QAH917513 QKC917513:QKD917513 QTY917513:QTZ917513 RDU917513:RDV917513 RNQ917513:RNR917513 RXM917513:RXN917513 SHI917513:SHJ917513 SRE917513:SRF917513 TBA917513:TBB917513 TKW917513:TKX917513 TUS917513:TUT917513 UEO917513:UEP917513 UOK917513:UOL917513 UYG917513:UYH917513 VIC917513:VID917513 VRY917513:VRZ917513 WBU917513:WBV917513 WLQ917513:WLR917513 WVM917513:WVN917513 E983049:F983049 JA983049:JB983049 SW983049:SX983049 ACS983049:ACT983049 AMO983049:AMP983049 AWK983049:AWL983049 BGG983049:BGH983049 BQC983049:BQD983049 BZY983049:BZZ983049 CJU983049:CJV983049 CTQ983049:CTR983049 DDM983049:DDN983049 DNI983049:DNJ983049 DXE983049:DXF983049 EHA983049:EHB983049 EQW983049:EQX983049 FAS983049:FAT983049 FKO983049:FKP983049 FUK983049:FUL983049 GEG983049:GEH983049 GOC983049:GOD983049 GXY983049:GXZ983049 HHU983049:HHV983049 HRQ983049:HRR983049 IBM983049:IBN983049 ILI983049:ILJ983049 IVE983049:IVF983049 JFA983049:JFB983049 JOW983049:JOX983049 JYS983049:JYT983049 KIO983049:KIP983049 KSK983049:KSL983049 LCG983049:LCH983049 LMC983049:LMD983049 LVY983049:LVZ983049 MFU983049:MFV983049 MPQ983049:MPR983049 MZM983049:MZN983049 NJI983049:NJJ983049 NTE983049:NTF983049 ODA983049:ODB983049 OMW983049:OMX983049 OWS983049:OWT983049 PGO983049:PGP983049 PQK983049:PQL983049 QAG983049:QAH983049 QKC983049:QKD983049 QTY983049:QTZ983049 RDU983049:RDV983049 RNQ983049:RNR983049 RXM983049:RXN983049 SHI983049:SHJ983049 SRE983049:SRF983049 TBA983049:TBB983049 TKW983049:TKX983049 TUS983049:TUT983049 UEO983049:UEP983049 UOK983049:UOL983049 UYG983049:UYH983049 VIC983049:VID983049 VRY983049:VRZ983049 WBU983049:WBV983049 WLQ983049:WLR983049 WVM983049:WVN983049">
      <formula1>$R$6:$R$8</formula1>
    </dataValidation>
    <dataValidation type="list" allowBlank="1" showInputMessage="1" showErrorMessage="1" promptTitle="OBLIGATORIO" prompt="Indique duración" sqref="H6:I6 JD6:JE6 SZ6:TA6 ACV6:ACW6 AMR6:AMS6 AWN6:AWO6 BGJ6:BGK6 BQF6:BQG6 CAB6:CAC6 CJX6:CJY6 CTT6:CTU6 DDP6:DDQ6 DNL6:DNM6 DXH6:DXI6 EHD6:EHE6 EQZ6:ERA6 FAV6:FAW6 FKR6:FKS6 FUN6:FUO6 GEJ6:GEK6 GOF6:GOG6 GYB6:GYC6 HHX6:HHY6 HRT6:HRU6 IBP6:IBQ6 ILL6:ILM6 IVH6:IVI6 JFD6:JFE6 JOZ6:JPA6 JYV6:JYW6 KIR6:KIS6 KSN6:KSO6 LCJ6:LCK6 LMF6:LMG6 LWB6:LWC6 MFX6:MFY6 MPT6:MPU6 MZP6:MZQ6 NJL6:NJM6 NTH6:NTI6 ODD6:ODE6 OMZ6:ONA6 OWV6:OWW6 PGR6:PGS6 PQN6:PQO6 QAJ6:QAK6 QKF6:QKG6 QUB6:QUC6 RDX6:RDY6 RNT6:RNU6 RXP6:RXQ6 SHL6:SHM6 SRH6:SRI6 TBD6:TBE6 TKZ6:TLA6 TUV6:TUW6 UER6:UES6 UON6:UOO6 UYJ6:UYK6 VIF6:VIG6 VSB6:VSC6 WBX6:WBY6 WLT6:WLU6 WVP6:WVQ6 H65545:I65545 JD65545:JE65545 SZ65545:TA65545 ACV65545:ACW65545 AMR65545:AMS65545 AWN65545:AWO65545 BGJ65545:BGK65545 BQF65545:BQG65545 CAB65545:CAC65545 CJX65545:CJY65545 CTT65545:CTU65545 DDP65545:DDQ65545 DNL65545:DNM65545 DXH65545:DXI65545 EHD65545:EHE65545 EQZ65545:ERA65545 FAV65545:FAW65545 FKR65545:FKS65545 FUN65545:FUO65545 GEJ65545:GEK65545 GOF65545:GOG65545 GYB65545:GYC65545 HHX65545:HHY65545 HRT65545:HRU65545 IBP65545:IBQ65545 ILL65545:ILM65545 IVH65545:IVI65545 JFD65545:JFE65545 JOZ65545:JPA65545 JYV65545:JYW65545 KIR65545:KIS65545 KSN65545:KSO65545 LCJ65545:LCK65545 LMF65545:LMG65545 LWB65545:LWC65545 MFX65545:MFY65545 MPT65545:MPU65545 MZP65545:MZQ65545 NJL65545:NJM65545 NTH65545:NTI65545 ODD65545:ODE65545 OMZ65545:ONA65545 OWV65545:OWW65545 PGR65545:PGS65545 PQN65545:PQO65545 QAJ65545:QAK65545 QKF65545:QKG65545 QUB65545:QUC65545 RDX65545:RDY65545 RNT65545:RNU65545 RXP65545:RXQ65545 SHL65545:SHM65545 SRH65545:SRI65545 TBD65545:TBE65545 TKZ65545:TLA65545 TUV65545:TUW65545 UER65545:UES65545 UON65545:UOO65545 UYJ65545:UYK65545 VIF65545:VIG65545 VSB65545:VSC65545 WBX65545:WBY65545 WLT65545:WLU65545 WVP65545:WVQ65545 H131081:I131081 JD131081:JE131081 SZ131081:TA131081 ACV131081:ACW131081 AMR131081:AMS131081 AWN131081:AWO131081 BGJ131081:BGK131081 BQF131081:BQG131081 CAB131081:CAC131081 CJX131081:CJY131081 CTT131081:CTU131081 DDP131081:DDQ131081 DNL131081:DNM131081 DXH131081:DXI131081 EHD131081:EHE131081 EQZ131081:ERA131081 FAV131081:FAW131081 FKR131081:FKS131081 FUN131081:FUO131081 GEJ131081:GEK131081 GOF131081:GOG131081 GYB131081:GYC131081 HHX131081:HHY131081 HRT131081:HRU131081 IBP131081:IBQ131081 ILL131081:ILM131081 IVH131081:IVI131081 JFD131081:JFE131081 JOZ131081:JPA131081 JYV131081:JYW131081 KIR131081:KIS131081 KSN131081:KSO131081 LCJ131081:LCK131081 LMF131081:LMG131081 LWB131081:LWC131081 MFX131081:MFY131081 MPT131081:MPU131081 MZP131081:MZQ131081 NJL131081:NJM131081 NTH131081:NTI131081 ODD131081:ODE131081 OMZ131081:ONA131081 OWV131081:OWW131081 PGR131081:PGS131081 PQN131081:PQO131081 QAJ131081:QAK131081 QKF131081:QKG131081 QUB131081:QUC131081 RDX131081:RDY131081 RNT131081:RNU131081 RXP131081:RXQ131081 SHL131081:SHM131081 SRH131081:SRI131081 TBD131081:TBE131081 TKZ131081:TLA131081 TUV131081:TUW131081 UER131081:UES131081 UON131081:UOO131081 UYJ131081:UYK131081 VIF131081:VIG131081 VSB131081:VSC131081 WBX131081:WBY131081 WLT131081:WLU131081 WVP131081:WVQ131081 H196617:I196617 JD196617:JE196617 SZ196617:TA196617 ACV196617:ACW196617 AMR196617:AMS196617 AWN196617:AWO196617 BGJ196617:BGK196617 BQF196617:BQG196617 CAB196617:CAC196617 CJX196617:CJY196617 CTT196617:CTU196617 DDP196617:DDQ196617 DNL196617:DNM196617 DXH196617:DXI196617 EHD196617:EHE196617 EQZ196617:ERA196617 FAV196617:FAW196617 FKR196617:FKS196617 FUN196617:FUO196617 GEJ196617:GEK196617 GOF196617:GOG196617 GYB196617:GYC196617 HHX196617:HHY196617 HRT196617:HRU196617 IBP196617:IBQ196617 ILL196617:ILM196617 IVH196617:IVI196617 JFD196617:JFE196617 JOZ196617:JPA196617 JYV196617:JYW196617 KIR196617:KIS196617 KSN196617:KSO196617 LCJ196617:LCK196617 LMF196617:LMG196617 LWB196617:LWC196617 MFX196617:MFY196617 MPT196617:MPU196617 MZP196617:MZQ196617 NJL196617:NJM196617 NTH196617:NTI196617 ODD196617:ODE196617 OMZ196617:ONA196617 OWV196617:OWW196617 PGR196617:PGS196617 PQN196617:PQO196617 QAJ196617:QAK196617 QKF196617:QKG196617 QUB196617:QUC196617 RDX196617:RDY196617 RNT196617:RNU196617 RXP196617:RXQ196617 SHL196617:SHM196617 SRH196617:SRI196617 TBD196617:TBE196617 TKZ196617:TLA196617 TUV196617:TUW196617 UER196617:UES196617 UON196617:UOO196617 UYJ196617:UYK196617 VIF196617:VIG196617 VSB196617:VSC196617 WBX196617:WBY196617 WLT196617:WLU196617 WVP196617:WVQ196617 H262153:I262153 JD262153:JE262153 SZ262153:TA262153 ACV262153:ACW262153 AMR262153:AMS262153 AWN262153:AWO262153 BGJ262153:BGK262153 BQF262153:BQG262153 CAB262153:CAC262153 CJX262153:CJY262153 CTT262153:CTU262153 DDP262153:DDQ262153 DNL262153:DNM262153 DXH262153:DXI262153 EHD262153:EHE262153 EQZ262153:ERA262153 FAV262153:FAW262153 FKR262153:FKS262153 FUN262153:FUO262153 GEJ262153:GEK262153 GOF262153:GOG262153 GYB262153:GYC262153 HHX262153:HHY262153 HRT262153:HRU262153 IBP262153:IBQ262153 ILL262153:ILM262153 IVH262153:IVI262153 JFD262153:JFE262153 JOZ262153:JPA262153 JYV262153:JYW262153 KIR262153:KIS262153 KSN262153:KSO262153 LCJ262153:LCK262153 LMF262153:LMG262153 LWB262153:LWC262153 MFX262153:MFY262153 MPT262153:MPU262153 MZP262153:MZQ262153 NJL262153:NJM262153 NTH262153:NTI262153 ODD262153:ODE262153 OMZ262153:ONA262153 OWV262153:OWW262153 PGR262153:PGS262153 PQN262153:PQO262153 QAJ262153:QAK262153 QKF262153:QKG262153 QUB262153:QUC262153 RDX262153:RDY262153 RNT262153:RNU262153 RXP262153:RXQ262153 SHL262153:SHM262153 SRH262153:SRI262153 TBD262153:TBE262153 TKZ262153:TLA262153 TUV262153:TUW262153 UER262153:UES262153 UON262153:UOO262153 UYJ262153:UYK262153 VIF262153:VIG262153 VSB262153:VSC262153 WBX262153:WBY262153 WLT262153:WLU262153 WVP262153:WVQ262153 H327689:I327689 JD327689:JE327689 SZ327689:TA327689 ACV327689:ACW327689 AMR327689:AMS327689 AWN327689:AWO327689 BGJ327689:BGK327689 BQF327689:BQG327689 CAB327689:CAC327689 CJX327689:CJY327689 CTT327689:CTU327689 DDP327689:DDQ327689 DNL327689:DNM327689 DXH327689:DXI327689 EHD327689:EHE327689 EQZ327689:ERA327689 FAV327689:FAW327689 FKR327689:FKS327689 FUN327689:FUO327689 GEJ327689:GEK327689 GOF327689:GOG327689 GYB327689:GYC327689 HHX327689:HHY327689 HRT327689:HRU327689 IBP327689:IBQ327689 ILL327689:ILM327689 IVH327689:IVI327689 JFD327689:JFE327689 JOZ327689:JPA327689 JYV327689:JYW327689 KIR327689:KIS327689 KSN327689:KSO327689 LCJ327689:LCK327689 LMF327689:LMG327689 LWB327689:LWC327689 MFX327689:MFY327689 MPT327689:MPU327689 MZP327689:MZQ327689 NJL327689:NJM327689 NTH327689:NTI327689 ODD327689:ODE327689 OMZ327689:ONA327689 OWV327689:OWW327689 PGR327689:PGS327689 PQN327689:PQO327689 QAJ327689:QAK327689 QKF327689:QKG327689 QUB327689:QUC327689 RDX327689:RDY327689 RNT327689:RNU327689 RXP327689:RXQ327689 SHL327689:SHM327689 SRH327689:SRI327689 TBD327689:TBE327689 TKZ327689:TLA327689 TUV327689:TUW327689 UER327689:UES327689 UON327689:UOO327689 UYJ327689:UYK327689 VIF327689:VIG327689 VSB327689:VSC327689 WBX327689:WBY327689 WLT327689:WLU327689 WVP327689:WVQ327689 H393225:I393225 JD393225:JE393225 SZ393225:TA393225 ACV393225:ACW393225 AMR393225:AMS393225 AWN393225:AWO393225 BGJ393225:BGK393225 BQF393225:BQG393225 CAB393225:CAC393225 CJX393225:CJY393225 CTT393225:CTU393225 DDP393225:DDQ393225 DNL393225:DNM393225 DXH393225:DXI393225 EHD393225:EHE393225 EQZ393225:ERA393225 FAV393225:FAW393225 FKR393225:FKS393225 FUN393225:FUO393225 GEJ393225:GEK393225 GOF393225:GOG393225 GYB393225:GYC393225 HHX393225:HHY393225 HRT393225:HRU393225 IBP393225:IBQ393225 ILL393225:ILM393225 IVH393225:IVI393225 JFD393225:JFE393225 JOZ393225:JPA393225 JYV393225:JYW393225 KIR393225:KIS393225 KSN393225:KSO393225 LCJ393225:LCK393225 LMF393225:LMG393225 LWB393225:LWC393225 MFX393225:MFY393225 MPT393225:MPU393225 MZP393225:MZQ393225 NJL393225:NJM393225 NTH393225:NTI393225 ODD393225:ODE393225 OMZ393225:ONA393225 OWV393225:OWW393225 PGR393225:PGS393225 PQN393225:PQO393225 QAJ393225:QAK393225 QKF393225:QKG393225 QUB393225:QUC393225 RDX393225:RDY393225 RNT393225:RNU393225 RXP393225:RXQ393225 SHL393225:SHM393225 SRH393225:SRI393225 TBD393225:TBE393225 TKZ393225:TLA393225 TUV393225:TUW393225 UER393225:UES393225 UON393225:UOO393225 UYJ393225:UYK393225 VIF393225:VIG393225 VSB393225:VSC393225 WBX393225:WBY393225 WLT393225:WLU393225 WVP393225:WVQ393225 H458761:I458761 JD458761:JE458761 SZ458761:TA458761 ACV458761:ACW458761 AMR458761:AMS458761 AWN458761:AWO458761 BGJ458761:BGK458761 BQF458761:BQG458761 CAB458761:CAC458761 CJX458761:CJY458761 CTT458761:CTU458761 DDP458761:DDQ458761 DNL458761:DNM458761 DXH458761:DXI458761 EHD458761:EHE458761 EQZ458761:ERA458761 FAV458761:FAW458761 FKR458761:FKS458761 FUN458761:FUO458761 GEJ458761:GEK458761 GOF458761:GOG458761 GYB458761:GYC458761 HHX458761:HHY458761 HRT458761:HRU458761 IBP458761:IBQ458761 ILL458761:ILM458761 IVH458761:IVI458761 JFD458761:JFE458761 JOZ458761:JPA458761 JYV458761:JYW458761 KIR458761:KIS458761 KSN458761:KSO458761 LCJ458761:LCK458761 LMF458761:LMG458761 LWB458761:LWC458761 MFX458761:MFY458761 MPT458761:MPU458761 MZP458761:MZQ458761 NJL458761:NJM458761 NTH458761:NTI458761 ODD458761:ODE458761 OMZ458761:ONA458761 OWV458761:OWW458761 PGR458761:PGS458761 PQN458761:PQO458761 QAJ458761:QAK458761 QKF458761:QKG458761 QUB458761:QUC458761 RDX458761:RDY458761 RNT458761:RNU458761 RXP458761:RXQ458761 SHL458761:SHM458761 SRH458761:SRI458761 TBD458761:TBE458761 TKZ458761:TLA458761 TUV458761:TUW458761 UER458761:UES458761 UON458761:UOO458761 UYJ458761:UYK458761 VIF458761:VIG458761 VSB458761:VSC458761 WBX458761:WBY458761 WLT458761:WLU458761 WVP458761:WVQ458761 H524297:I524297 JD524297:JE524297 SZ524297:TA524297 ACV524297:ACW524297 AMR524297:AMS524297 AWN524297:AWO524297 BGJ524297:BGK524297 BQF524297:BQG524297 CAB524297:CAC524297 CJX524297:CJY524297 CTT524297:CTU524297 DDP524297:DDQ524297 DNL524297:DNM524297 DXH524297:DXI524297 EHD524297:EHE524297 EQZ524297:ERA524297 FAV524297:FAW524297 FKR524297:FKS524297 FUN524297:FUO524297 GEJ524297:GEK524297 GOF524297:GOG524297 GYB524297:GYC524297 HHX524297:HHY524297 HRT524297:HRU524297 IBP524297:IBQ524297 ILL524297:ILM524297 IVH524297:IVI524297 JFD524297:JFE524297 JOZ524297:JPA524297 JYV524297:JYW524297 KIR524297:KIS524297 KSN524297:KSO524297 LCJ524297:LCK524297 LMF524297:LMG524297 LWB524297:LWC524297 MFX524297:MFY524297 MPT524297:MPU524297 MZP524297:MZQ524297 NJL524297:NJM524297 NTH524297:NTI524297 ODD524297:ODE524297 OMZ524297:ONA524297 OWV524297:OWW524297 PGR524297:PGS524297 PQN524297:PQO524297 QAJ524297:QAK524297 QKF524297:QKG524297 QUB524297:QUC524297 RDX524297:RDY524297 RNT524297:RNU524297 RXP524297:RXQ524297 SHL524297:SHM524297 SRH524297:SRI524297 TBD524297:TBE524297 TKZ524297:TLA524297 TUV524297:TUW524297 UER524297:UES524297 UON524297:UOO524297 UYJ524297:UYK524297 VIF524297:VIG524297 VSB524297:VSC524297 WBX524297:WBY524297 WLT524297:WLU524297 WVP524297:WVQ524297 H589833:I589833 JD589833:JE589833 SZ589833:TA589833 ACV589833:ACW589833 AMR589833:AMS589833 AWN589833:AWO589833 BGJ589833:BGK589833 BQF589833:BQG589833 CAB589833:CAC589833 CJX589833:CJY589833 CTT589833:CTU589833 DDP589833:DDQ589833 DNL589833:DNM589833 DXH589833:DXI589833 EHD589833:EHE589833 EQZ589833:ERA589833 FAV589833:FAW589833 FKR589833:FKS589833 FUN589833:FUO589833 GEJ589833:GEK589833 GOF589833:GOG589833 GYB589833:GYC589833 HHX589833:HHY589833 HRT589833:HRU589833 IBP589833:IBQ589833 ILL589833:ILM589833 IVH589833:IVI589833 JFD589833:JFE589833 JOZ589833:JPA589833 JYV589833:JYW589833 KIR589833:KIS589833 KSN589833:KSO589833 LCJ589833:LCK589833 LMF589833:LMG589833 LWB589833:LWC589833 MFX589833:MFY589833 MPT589833:MPU589833 MZP589833:MZQ589833 NJL589833:NJM589833 NTH589833:NTI589833 ODD589833:ODE589833 OMZ589833:ONA589833 OWV589833:OWW589833 PGR589833:PGS589833 PQN589833:PQO589833 QAJ589833:QAK589833 QKF589833:QKG589833 QUB589833:QUC589833 RDX589833:RDY589833 RNT589833:RNU589833 RXP589833:RXQ589833 SHL589833:SHM589833 SRH589833:SRI589833 TBD589833:TBE589833 TKZ589833:TLA589833 TUV589833:TUW589833 UER589833:UES589833 UON589833:UOO589833 UYJ589833:UYK589833 VIF589833:VIG589833 VSB589833:VSC589833 WBX589833:WBY589833 WLT589833:WLU589833 WVP589833:WVQ589833 H655369:I655369 JD655369:JE655369 SZ655369:TA655369 ACV655369:ACW655369 AMR655369:AMS655369 AWN655369:AWO655369 BGJ655369:BGK655369 BQF655369:BQG655369 CAB655369:CAC655369 CJX655369:CJY655369 CTT655369:CTU655369 DDP655369:DDQ655369 DNL655369:DNM655369 DXH655369:DXI655369 EHD655369:EHE655369 EQZ655369:ERA655369 FAV655369:FAW655369 FKR655369:FKS655369 FUN655369:FUO655369 GEJ655369:GEK655369 GOF655369:GOG655369 GYB655369:GYC655369 HHX655369:HHY655369 HRT655369:HRU655369 IBP655369:IBQ655369 ILL655369:ILM655369 IVH655369:IVI655369 JFD655369:JFE655369 JOZ655369:JPA655369 JYV655369:JYW655369 KIR655369:KIS655369 KSN655369:KSO655369 LCJ655369:LCK655369 LMF655369:LMG655369 LWB655369:LWC655369 MFX655369:MFY655369 MPT655369:MPU655369 MZP655369:MZQ655369 NJL655369:NJM655369 NTH655369:NTI655369 ODD655369:ODE655369 OMZ655369:ONA655369 OWV655369:OWW655369 PGR655369:PGS655369 PQN655369:PQO655369 QAJ655369:QAK655369 QKF655369:QKG655369 QUB655369:QUC655369 RDX655369:RDY655369 RNT655369:RNU655369 RXP655369:RXQ655369 SHL655369:SHM655369 SRH655369:SRI655369 TBD655369:TBE655369 TKZ655369:TLA655369 TUV655369:TUW655369 UER655369:UES655369 UON655369:UOO655369 UYJ655369:UYK655369 VIF655369:VIG655369 VSB655369:VSC655369 WBX655369:WBY655369 WLT655369:WLU655369 WVP655369:WVQ655369 H720905:I720905 JD720905:JE720905 SZ720905:TA720905 ACV720905:ACW720905 AMR720905:AMS720905 AWN720905:AWO720905 BGJ720905:BGK720905 BQF720905:BQG720905 CAB720905:CAC720905 CJX720905:CJY720905 CTT720905:CTU720905 DDP720905:DDQ720905 DNL720905:DNM720905 DXH720905:DXI720905 EHD720905:EHE720905 EQZ720905:ERA720905 FAV720905:FAW720905 FKR720905:FKS720905 FUN720905:FUO720905 GEJ720905:GEK720905 GOF720905:GOG720905 GYB720905:GYC720905 HHX720905:HHY720905 HRT720905:HRU720905 IBP720905:IBQ720905 ILL720905:ILM720905 IVH720905:IVI720905 JFD720905:JFE720905 JOZ720905:JPA720905 JYV720905:JYW720905 KIR720905:KIS720905 KSN720905:KSO720905 LCJ720905:LCK720905 LMF720905:LMG720905 LWB720905:LWC720905 MFX720905:MFY720905 MPT720905:MPU720905 MZP720905:MZQ720905 NJL720905:NJM720905 NTH720905:NTI720905 ODD720905:ODE720905 OMZ720905:ONA720905 OWV720905:OWW720905 PGR720905:PGS720905 PQN720905:PQO720905 QAJ720905:QAK720905 QKF720905:QKG720905 QUB720905:QUC720905 RDX720905:RDY720905 RNT720905:RNU720905 RXP720905:RXQ720905 SHL720905:SHM720905 SRH720905:SRI720905 TBD720905:TBE720905 TKZ720905:TLA720905 TUV720905:TUW720905 UER720905:UES720905 UON720905:UOO720905 UYJ720905:UYK720905 VIF720905:VIG720905 VSB720905:VSC720905 WBX720905:WBY720905 WLT720905:WLU720905 WVP720905:WVQ720905 H786441:I786441 JD786441:JE786441 SZ786441:TA786441 ACV786441:ACW786441 AMR786441:AMS786441 AWN786441:AWO786441 BGJ786441:BGK786441 BQF786441:BQG786441 CAB786441:CAC786441 CJX786441:CJY786441 CTT786441:CTU786441 DDP786441:DDQ786441 DNL786441:DNM786441 DXH786441:DXI786441 EHD786441:EHE786441 EQZ786441:ERA786441 FAV786441:FAW786441 FKR786441:FKS786441 FUN786441:FUO786441 GEJ786441:GEK786441 GOF786441:GOG786441 GYB786441:GYC786441 HHX786441:HHY786441 HRT786441:HRU786441 IBP786441:IBQ786441 ILL786441:ILM786441 IVH786441:IVI786441 JFD786441:JFE786441 JOZ786441:JPA786441 JYV786441:JYW786441 KIR786441:KIS786441 KSN786441:KSO786441 LCJ786441:LCK786441 LMF786441:LMG786441 LWB786441:LWC786441 MFX786441:MFY786441 MPT786441:MPU786441 MZP786441:MZQ786441 NJL786441:NJM786441 NTH786441:NTI786441 ODD786441:ODE786441 OMZ786441:ONA786441 OWV786441:OWW786441 PGR786441:PGS786441 PQN786441:PQO786441 QAJ786441:QAK786441 QKF786441:QKG786441 QUB786441:QUC786441 RDX786441:RDY786441 RNT786441:RNU786441 RXP786441:RXQ786441 SHL786441:SHM786441 SRH786441:SRI786441 TBD786441:TBE786441 TKZ786441:TLA786441 TUV786441:TUW786441 UER786441:UES786441 UON786441:UOO786441 UYJ786441:UYK786441 VIF786441:VIG786441 VSB786441:VSC786441 WBX786441:WBY786441 WLT786441:WLU786441 WVP786441:WVQ786441 H851977:I851977 JD851977:JE851977 SZ851977:TA851977 ACV851977:ACW851977 AMR851977:AMS851977 AWN851977:AWO851977 BGJ851977:BGK851977 BQF851977:BQG851977 CAB851977:CAC851977 CJX851977:CJY851977 CTT851977:CTU851977 DDP851977:DDQ851977 DNL851977:DNM851977 DXH851977:DXI851977 EHD851977:EHE851977 EQZ851977:ERA851977 FAV851977:FAW851977 FKR851977:FKS851977 FUN851977:FUO851977 GEJ851977:GEK851977 GOF851977:GOG851977 GYB851977:GYC851977 HHX851977:HHY851977 HRT851977:HRU851977 IBP851977:IBQ851977 ILL851977:ILM851977 IVH851977:IVI851977 JFD851977:JFE851977 JOZ851977:JPA851977 JYV851977:JYW851977 KIR851977:KIS851977 KSN851977:KSO851977 LCJ851977:LCK851977 LMF851977:LMG851977 LWB851977:LWC851977 MFX851977:MFY851977 MPT851977:MPU851977 MZP851977:MZQ851977 NJL851977:NJM851977 NTH851977:NTI851977 ODD851977:ODE851977 OMZ851977:ONA851977 OWV851977:OWW851977 PGR851977:PGS851977 PQN851977:PQO851977 QAJ851977:QAK851977 QKF851977:QKG851977 QUB851977:QUC851977 RDX851977:RDY851977 RNT851977:RNU851977 RXP851977:RXQ851977 SHL851977:SHM851977 SRH851977:SRI851977 TBD851977:TBE851977 TKZ851977:TLA851977 TUV851977:TUW851977 UER851977:UES851977 UON851977:UOO851977 UYJ851977:UYK851977 VIF851977:VIG851977 VSB851977:VSC851977 WBX851977:WBY851977 WLT851977:WLU851977 WVP851977:WVQ851977 H917513:I917513 JD917513:JE917513 SZ917513:TA917513 ACV917513:ACW917513 AMR917513:AMS917513 AWN917513:AWO917513 BGJ917513:BGK917513 BQF917513:BQG917513 CAB917513:CAC917513 CJX917513:CJY917513 CTT917513:CTU917513 DDP917513:DDQ917513 DNL917513:DNM917513 DXH917513:DXI917513 EHD917513:EHE917513 EQZ917513:ERA917513 FAV917513:FAW917513 FKR917513:FKS917513 FUN917513:FUO917513 GEJ917513:GEK917513 GOF917513:GOG917513 GYB917513:GYC917513 HHX917513:HHY917513 HRT917513:HRU917513 IBP917513:IBQ917513 ILL917513:ILM917513 IVH917513:IVI917513 JFD917513:JFE917513 JOZ917513:JPA917513 JYV917513:JYW917513 KIR917513:KIS917513 KSN917513:KSO917513 LCJ917513:LCK917513 LMF917513:LMG917513 LWB917513:LWC917513 MFX917513:MFY917513 MPT917513:MPU917513 MZP917513:MZQ917513 NJL917513:NJM917513 NTH917513:NTI917513 ODD917513:ODE917513 OMZ917513:ONA917513 OWV917513:OWW917513 PGR917513:PGS917513 PQN917513:PQO917513 QAJ917513:QAK917513 QKF917513:QKG917513 QUB917513:QUC917513 RDX917513:RDY917513 RNT917513:RNU917513 RXP917513:RXQ917513 SHL917513:SHM917513 SRH917513:SRI917513 TBD917513:TBE917513 TKZ917513:TLA917513 TUV917513:TUW917513 UER917513:UES917513 UON917513:UOO917513 UYJ917513:UYK917513 VIF917513:VIG917513 VSB917513:VSC917513 WBX917513:WBY917513 WLT917513:WLU917513 WVP917513:WVQ917513 H983049:I983049 JD983049:JE983049 SZ983049:TA983049 ACV983049:ACW983049 AMR983049:AMS983049 AWN983049:AWO983049 BGJ983049:BGK983049 BQF983049:BQG983049 CAB983049:CAC983049 CJX983049:CJY983049 CTT983049:CTU983049 DDP983049:DDQ983049 DNL983049:DNM983049 DXH983049:DXI983049 EHD983049:EHE983049 EQZ983049:ERA983049 FAV983049:FAW983049 FKR983049:FKS983049 FUN983049:FUO983049 GEJ983049:GEK983049 GOF983049:GOG983049 GYB983049:GYC983049 HHX983049:HHY983049 HRT983049:HRU983049 IBP983049:IBQ983049 ILL983049:ILM983049 IVH983049:IVI983049 JFD983049:JFE983049 JOZ983049:JPA983049 JYV983049:JYW983049 KIR983049:KIS983049 KSN983049:KSO983049 LCJ983049:LCK983049 LMF983049:LMG983049 LWB983049:LWC983049 MFX983049:MFY983049 MPT983049:MPU983049 MZP983049:MZQ983049 NJL983049:NJM983049 NTH983049:NTI983049 ODD983049:ODE983049 OMZ983049:ONA983049 OWV983049:OWW983049 PGR983049:PGS983049 PQN983049:PQO983049 QAJ983049:QAK983049 QKF983049:QKG983049 QUB983049:QUC983049 RDX983049:RDY983049 RNT983049:RNU983049 RXP983049:RXQ983049 SHL983049:SHM983049 SRH983049:SRI983049 TBD983049:TBE983049 TKZ983049:TLA983049 TUV983049:TUW983049 UER983049:UES983049 UON983049:UOO983049 UYJ983049:UYK983049 VIF983049:VIG983049 VSB983049:VSC983049 WBX983049:WBY983049 WLT983049:WLU983049 WVP983049:WVQ983049">
      <formula1>$R$10:$R$12</formula1>
    </dataValidation>
    <dataValidation type="list" allowBlank="1" showInputMessage="1" showErrorMessage="1" promptTitle="OBLIGATORIO" prompt="Indique color de la obra" sqref="K6:N6 WVS983049:WVV983049 WLW983049:WLZ983049 WCA983049:WCD983049 VSE983049:VSH983049 VII983049:VIL983049 UYM983049:UYP983049 UOQ983049:UOT983049 UEU983049:UEX983049 TUY983049:TVB983049 TLC983049:TLF983049 TBG983049:TBJ983049 SRK983049:SRN983049 SHO983049:SHR983049 RXS983049:RXV983049 RNW983049:RNZ983049 REA983049:RED983049 QUE983049:QUH983049 QKI983049:QKL983049 QAM983049:QAP983049 PQQ983049:PQT983049 PGU983049:PGX983049 OWY983049:OXB983049 ONC983049:ONF983049 ODG983049:ODJ983049 NTK983049:NTN983049 NJO983049:NJR983049 MZS983049:MZV983049 MPW983049:MPZ983049 MGA983049:MGD983049 LWE983049:LWH983049 LMI983049:LML983049 LCM983049:LCP983049 KSQ983049:KST983049 KIU983049:KIX983049 JYY983049:JZB983049 JPC983049:JPF983049 JFG983049:JFJ983049 IVK983049:IVN983049 ILO983049:ILR983049 IBS983049:IBV983049 HRW983049:HRZ983049 HIA983049:HID983049 GYE983049:GYH983049 GOI983049:GOL983049 GEM983049:GEP983049 FUQ983049:FUT983049 FKU983049:FKX983049 FAY983049:FBB983049 ERC983049:ERF983049 EHG983049:EHJ983049 DXK983049:DXN983049 DNO983049:DNR983049 DDS983049:DDV983049 CTW983049:CTZ983049 CKA983049:CKD983049 CAE983049:CAH983049 BQI983049:BQL983049 BGM983049:BGP983049 AWQ983049:AWT983049 AMU983049:AMX983049 ACY983049:ADB983049 TC983049:TF983049 JG983049:JJ983049 K983049:N983049 WVS917513:WVV917513 WLW917513:WLZ917513 WCA917513:WCD917513 VSE917513:VSH917513 VII917513:VIL917513 UYM917513:UYP917513 UOQ917513:UOT917513 UEU917513:UEX917513 TUY917513:TVB917513 TLC917513:TLF917513 TBG917513:TBJ917513 SRK917513:SRN917513 SHO917513:SHR917513 RXS917513:RXV917513 RNW917513:RNZ917513 REA917513:RED917513 QUE917513:QUH917513 QKI917513:QKL917513 QAM917513:QAP917513 PQQ917513:PQT917513 PGU917513:PGX917513 OWY917513:OXB917513 ONC917513:ONF917513 ODG917513:ODJ917513 NTK917513:NTN917513 NJO917513:NJR917513 MZS917513:MZV917513 MPW917513:MPZ917513 MGA917513:MGD917513 LWE917513:LWH917513 LMI917513:LML917513 LCM917513:LCP917513 KSQ917513:KST917513 KIU917513:KIX917513 JYY917513:JZB917513 JPC917513:JPF917513 JFG917513:JFJ917513 IVK917513:IVN917513 ILO917513:ILR917513 IBS917513:IBV917513 HRW917513:HRZ917513 HIA917513:HID917513 GYE917513:GYH917513 GOI917513:GOL917513 GEM917513:GEP917513 FUQ917513:FUT917513 FKU917513:FKX917513 FAY917513:FBB917513 ERC917513:ERF917513 EHG917513:EHJ917513 DXK917513:DXN917513 DNO917513:DNR917513 DDS917513:DDV917513 CTW917513:CTZ917513 CKA917513:CKD917513 CAE917513:CAH917513 BQI917513:BQL917513 BGM917513:BGP917513 AWQ917513:AWT917513 AMU917513:AMX917513 ACY917513:ADB917513 TC917513:TF917513 JG917513:JJ917513 K917513:N917513 WVS851977:WVV851977 WLW851977:WLZ851977 WCA851977:WCD851977 VSE851977:VSH851977 VII851977:VIL851977 UYM851977:UYP851977 UOQ851977:UOT851977 UEU851977:UEX851977 TUY851977:TVB851977 TLC851977:TLF851977 TBG851977:TBJ851977 SRK851977:SRN851977 SHO851977:SHR851977 RXS851977:RXV851977 RNW851977:RNZ851977 REA851977:RED851977 QUE851977:QUH851977 QKI851977:QKL851977 QAM851977:QAP851977 PQQ851977:PQT851977 PGU851977:PGX851977 OWY851977:OXB851977 ONC851977:ONF851977 ODG851977:ODJ851977 NTK851977:NTN851977 NJO851977:NJR851977 MZS851977:MZV851977 MPW851977:MPZ851977 MGA851977:MGD851977 LWE851977:LWH851977 LMI851977:LML851977 LCM851977:LCP851977 KSQ851977:KST851977 KIU851977:KIX851977 JYY851977:JZB851977 JPC851977:JPF851977 JFG851977:JFJ851977 IVK851977:IVN851977 ILO851977:ILR851977 IBS851977:IBV851977 HRW851977:HRZ851977 HIA851977:HID851977 GYE851977:GYH851977 GOI851977:GOL851977 GEM851977:GEP851977 FUQ851977:FUT851977 FKU851977:FKX851977 FAY851977:FBB851977 ERC851977:ERF851977 EHG851977:EHJ851977 DXK851977:DXN851977 DNO851977:DNR851977 DDS851977:DDV851977 CTW851977:CTZ851977 CKA851977:CKD851977 CAE851977:CAH851977 BQI851977:BQL851977 BGM851977:BGP851977 AWQ851977:AWT851977 AMU851977:AMX851977 ACY851977:ADB851977 TC851977:TF851977 JG851977:JJ851977 K851977:N851977 WVS786441:WVV786441 WLW786441:WLZ786441 WCA786441:WCD786441 VSE786441:VSH786441 VII786441:VIL786441 UYM786441:UYP786441 UOQ786441:UOT786441 UEU786441:UEX786441 TUY786441:TVB786441 TLC786441:TLF786441 TBG786441:TBJ786441 SRK786441:SRN786441 SHO786441:SHR786441 RXS786441:RXV786441 RNW786441:RNZ786441 REA786441:RED786441 QUE786441:QUH786441 QKI786441:QKL786441 QAM786441:QAP786441 PQQ786441:PQT786441 PGU786441:PGX786441 OWY786441:OXB786441 ONC786441:ONF786441 ODG786441:ODJ786441 NTK786441:NTN786441 NJO786441:NJR786441 MZS786441:MZV786441 MPW786441:MPZ786441 MGA786441:MGD786441 LWE786441:LWH786441 LMI786441:LML786441 LCM786441:LCP786441 KSQ786441:KST786441 KIU786441:KIX786441 JYY786441:JZB786441 JPC786441:JPF786441 JFG786441:JFJ786441 IVK786441:IVN786441 ILO786441:ILR786441 IBS786441:IBV786441 HRW786441:HRZ786441 HIA786441:HID786441 GYE786441:GYH786441 GOI786441:GOL786441 GEM786441:GEP786441 FUQ786441:FUT786441 FKU786441:FKX786441 FAY786441:FBB786441 ERC786441:ERF786441 EHG786441:EHJ786441 DXK786441:DXN786441 DNO786441:DNR786441 DDS786441:DDV786441 CTW786441:CTZ786441 CKA786441:CKD786441 CAE786441:CAH786441 BQI786441:BQL786441 BGM786441:BGP786441 AWQ786441:AWT786441 AMU786441:AMX786441 ACY786441:ADB786441 TC786441:TF786441 JG786441:JJ786441 K786441:N786441 WVS720905:WVV720905 WLW720905:WLZ720905 WCA720905:WCD720905 VSE720905:VSH720905 VII720905:VIL720905 UYM720905:UYP720905 UOQ720905:UOT720905 UEU720905:UEX720905 TUY720905:TVB720905 TLC720905:TLF720905 TBG720905:TBJ720905 SRK720905:SRN720905 SHO720905:SHR720905 RXS720905:RXV720905 RNW720905:RNZ720905 REA720905:RED720905 QUE720905:QUH720905 QKI720905:QKL720905 QAM720905:QAP720905 PQQ720905:PQT720905 PGU720905:PGX720905 OWY720905:OXB720905 ONC720905:ONF720905 ODG720905:ODJ720905 NTK720905:NTN720905 NJO720905:NJR720905 MZS720905:MZV720905 MPW720905:MPZ720905 MGA720905:MGD720905 LWE720905:LWH720905 LMI720905:LML720905 LCM720905:LCP720905 KSQ720905:KST720905 KIU720905:KIX720905 JYY720905:JZB720905 JPC720905:JPF720905 JFG720905:JFJ720905 IVK720905:IVN720905 ILO720905:ILR720905 IBS720905:IBV720905 HRW720905:HRZ720905 HIA720905:HID720905 GYE720905:GYH720905 GOI720905:GOL720905 GEM720905:GEP720905 FUQ720905:FUT720905 FKU720905:FKX720905 FAY720905:FBB720905 ERC720905:ERF720905 EHG720905:EHJ720905 DXK720905:DXN720905 DNO720905:DNR720905 DDS720905:DDV720905 CTW720905:CTZ720905 CKA720905:CKD720905 CAE720905:CAH720905 BQI720905:BQL720905 BGM720905:BGP720905 AWQ720905:AWT720905 AMU720905:AMX720905 ACY720905:ADB720905 TC720905:TF720905 JG720905:JJ720905 K720905:N720905 WVS655369:WVV655369 WLW655369:WLZ655369 WCA655369:WCD655369 VSE655369:VSH655369 VII655369:VIL655369 UYM655369:UYP655369 UOQ655369:UOT655369 UEU655369:UEX655369 TUY655369:TVB655369 TLC655369:TLF655369 TBG655369:TBJ655369 SRK655369:SRN655369 SHO655369:SHR655369 RXS655369:RXV655369 RNW655369:RNZ655369 REA655369:RED655369 QUE655369:QUH655369 QKI655369:QKL655369 QAM655369:QAP655369 PQQ655369:PQT655369 PGU655369:PGX655369 OWY655369:OXB655369 ONC655369:ONF655369 ODG655369:ODJ655369 NTK655369:NTN655369 NJO655369:NJR655369 MZS655369:MZV655369 MPW655369:MPZ655369 MGA655369:MGD655369 LWE655369:LWH655369 LMI655369:LML655369 LCM655369:LCP655369 KSQ655369:KST655369 KIU655369:KIX655369 JYY655369:JZB655369 JPC655369:JPF655369 JFG655369:JFJ655369 IVK655369:IVN655369 ILO655369:ILR655369 IBS655369:IBV655369 HRW655369:HRZ655369 HIA655369:HID655369 GYE655369:GYH655369 GOI655369:GOL655369 GEM655369:GEP655369 FUQ655369:FUT655369 FKU655369:FKX655369 FAY655369:FBB655369 ERC655369:ERF655369 EHG655369:EHJ655369 DXK655369:DXN655369 DNO655369:DNR655369 DDS655369:DDV655369 CTW655369:CTZ655369 CKA655369:CKD655369 CAE655369:CAH655369 BQI655369:BQL655369 BGM655369:BGP655369 AWQ655369:AWT655369 AMU655369:AMX655369 ACY655369:ADB655369 TC655369:TF655369 JG655369:JJ655369 K655369:N655369 WVS589833:WVV589833 WLW589833:WLZ589833 WCA589833:WCD589833 VSE589833:VSH589833 VII589833:VIL589833 UYM589833:UYP589833 UOQ589833:UOT589833 UEU589833:UEX589833 TUY589833:TVB589833 TLC589833:TLF589833 TBG589833:TBJ589833 SRK589833:SRN589833 SHO589833:SHR589833 RXS589833:RXV589833 RNW589833:RNZ589833 REA589833:RED589833 QUE589833:QUH589833 QKI589833:QKL589833 QAM589833:QAP589833 PQQ589833:PQT589833 PGU589833:PGX589833 OWY589833:OXB589833 ONC589833:ONF589833 ODG589833:ODJ589833 NTK589833:NTN589833 NJO589833:NJR589833 MZS589833:MZV589833 MPW589833:MPZ589833 MGA589833:MGD589833 LWE589833:LWH589833 LMI589833:LML589833 LCM589833:LCP589833 KSQ589833:KST589833 KIU589833:KIX589833 JYY589833:JZB589833 JPC589833:JPF589833 JFG589833:JFJ589833 IVK589833:IVN589833 ILO589833:ILR589833 IBS589833:IBV589833 HRW589833:HRZ589833 HIA589833:HID589833 GYE589833:GYH589833 GOI589833:GOL589833 GEM589833:GEP589833 FUQ589833:FUT589833 FKU589833:FKX589833 FAY589833:FBB589833 ERC589833:ERF589833 EHG589833:EHJ589833 DXK589833:DXN589833 DNO589833:DNR589833 DDS589833:DDV589833 CTW589833:CTZ589833 CKA589833:CKD589833 CAE589833:CAH589833 BQI589833:BQL589833 BGM589833:BGP589833 AWQ589833:AWT589833 AMU589833:AMX589833 ACY589833:ADB589833 TC589833:TF589833 JG589833:JJ589833 K589833:N589833 WVS524297:WVV524297 WLW524297:WLZ524297 WCA524297:WCD524297 VSE524297:VSH524297 VII524297:VIL524297 UYM524297:UYP524297 UOQ524297:UOT524297 UEU524297:UEX524297 TUY524297:TVB524297 TLC524297:TLF524297 TBG524297:TBJ524297 SRK524297:SRN524297 SHO524297:SHR524297 RXS524297:RXV524297 RNW524297:RNZ524297 REA524297:RED524297 QUE524297:QUH524297 QKI524297:QKL524297 QAM524297:QAP524297 PQQ524297:PQT524297 PGU524297:PGX524297 OWY524297:OXB524297 ONC524297:ONF524297 ODG524297:ODJ524297 NTK524297:NTN524297 NJO524297:NJR524297 MZS524297:MZV524297 MPW524297:MPZ524297 MGA524297:MGD524297 LWE524297:LWH524297 LMI524297:LML524297 LCM524297:LCP524297 KSQ524297:KST524297 KIU524297:KIX524297 JYY524297:JZB524297 JPC524297:JPF524297 JFG524297:JFJ524297 IVK524297:IVN524297 ILO524297:ILR524297 IBS524297:IBV524297 HRW524297:HRZ524297 HIA524297:HID524297 GYE524297:GYH524297 GOI524297:GOL524297 GEM524297:GEP524297 FUQ524297:FUT524297 FKU524297:FKX524297 FAY524297:FBB524297 ERC524297:ERF524297 EHG524297:EHJ524297 DXK524297:DXN524297 DNO524297:DNR524297 DDS524297:DDV524297 CTW524297:CTZ524297 CKA524297:CKD524297 CAE524297:CAH524297 BQI524297:BQL524297 BGM524297:BGP524297 AWQ524297:AWT524297 AMU524297:AMX524297 ACY524297:ADB524297 TC524297:TF524297 JG524297:JJ524297 K524297:N524297 WVS458761:WVV458761 WLW458761:WLZ458761 WCA458761:WCD458761 VSE458761:VSH458761 VII458761:VIL458761 UYM458761:UYP458761 UOQ458761:UOT458761 UEU458761:UEX458761 TUY458761:TVB458761 TLC458761:TLF458761 TBG458761:TBJ458761 SRK458761:SRN458761 SHO458761:SHR458761 RXS458761:RXV458761 RNW458761:RNZ458761 REA458761:RED458761 QUE458761:QUH458761 QKI458761:QKL458761 QAM458761:QAP458761 PQQ458761:PQT458761 PGU458761:PGX458761 OWY458761:OXB458761 ONC458761:ONF458761 ODG458761:ODJ458761 NTK458761:NTN458761 NJO458761:NJR458761 MZS458761:MZV458761 MPW458761:MPZ458761 MGA458761:MGD458761 LWE458761:LWH458761 LMI458761:LML458761 LCM458761:LCP458761 KSQ458761:KST458761 KIU458761:KIX458761 JYY458761:JZB458761 JPC458761:JPF458761 JFG458761:JFJ458761 IVK458761:IVN458761 ILO458761:ILR458761 IBS458761:IBV458761 HRW458761:HRZ458761 HIA458761:HID458761 GYE458761:GYH458761 GOI458761:GOL458761 GEM458761:GEP458761 FUQ458761:FUT458761 FKU458761:FKX458761 FAY458761:FBB458761 ERC458761:ERF458761 EHG458761:EHJ458761 DXK458761:DXN458761 DNO458761:DNR458761 DDS458761:DDV458761 CTW458761:CTZ458761 CKA458761:CKD458761 CAE458761:CAH458761 BQI458761:BQL458761 BGM458761:BGP458761 AWQ458761:AWT458761 AMU458761:AMX458761 ACY458761:ADB458761 TC458761:TF458761 JG458761:JJ458761 K458761:N458761 WVS393225:WVV393225 WLW393225:WLZ393225 WCA393225:WCD393225 VSE393225:VSH393225 VII393225:VIL393225 UYM393225:UYP393225 UOQ393225:UOT393225 UEU393225:UEX393225 TUY393225:TVB393225 TLC393225:TLF393225 TBG393225:TBJ393225 SRK393225:SRN393225 SHO393225:SHR393225 RXS393225:RXV393225 RNW393225:RNZ393225 REA393225:RED393225 QUE393225:QUH393225 QKI393225:QKL393225 QAM393225:QAP393225 PQQ393225:PQT393225 PGU393225:PGX393225 OWY393225:OXB393225 ONC393225:ONF393225 ODG393225:ODJ393225 NTK393225:NTN393225 NJO393225:NJR393225 MZS393225:MZV393225 MPW393225:MPZ393225 MGA393225:MGD393225 LWE393225:LWH393225 LMI393225:LML393225 LCM393225:LCP393225 KSQ393225:KST393225 KIU393225:KIX393225 JYY393225:JZB393225 JPC393225:JPF393225 JFG393225:JFJ393225 IVK393225:IVN393225 ILO393225:ILR393225 IBS393225:IBV393225 HRW393225:HRZ393225 HIA393225:HID393225 GYE393225:GYH393225 GOI393225:GOL393225 GEM393225:GEP393225 FUQ393225:FUT393225 FKU393225:FKX393225 FAY393225:FBB393225 ERC393225:ERF393225 EHG393225:EHJ393225 DXK393225:DXN393225 DNO393225:DNR393225 DDS393225:DDV393225 CTW393225:CTZ393225 CKA393225:CKD393225 CAE393225:CAH393225 BQI393225:BQL393225 BGM393225:BGP393225 AWQ393225:AWT393225 AMU393225:AMX393225 ACY393225:ADB393225 TC393225:TF393225 JG393225:JJ393225 K393225:N393225 WVS327689:WVV327689 WLW327689:WLZ327689 WCA327689:WCD327689 VSE327689:VSH327689 VII327689:VIL327689 UYM327689:UYP327689 UOQ327689:UOT327689 UEU327689:UEX327689 TUY327689:TVB327689 TLC327689:TLF327689 TBG327689:TBJ327689 SRK327689:SRN327689 SHO327689:SHR327689 RXS327689:RXV327689 RNW327689:RNZ327689 REA327689:RED327689 QUE327689:QUH327689 QKI327689:QKL327689 QAM327689:QAP327689 PQQ327689:PQT327689 PGU327689:PGX327689 OWY327689:OXB327689 ONC327689:ONF327689 ODG327689:ODJ327689 NTK327689:NTN327689 NJO327689:NJR327689 MZS327689:MZV327689 MPW327689:MPZ327689 MGA327689:MGD327689 LWE327689:LWH327689 LMI327689:LML327689 LCM327689:LCP327689 KSQ327689:KST327689 KIU327689:KIX327689 JYY327689:JZB327689 JPC327689:JPF327689 JFG327689:JFJ327689 IVK327689:IVN327689 ILO327689:ILR327689 IBS327689:IBV327689 HRW327689:HRZ327689 HIA327689:HID327689 GYE327689:GYH327689 GOI327689:GOL327689 GEM327689:GEP327689 FUQ327689:FUT327689 FKU327689:FKX327689 FAY327689:FBB327689 ERC327689:ERF327689 EHG327689:EHJ327689 DXK327689:DXN327689 DNO327689:DNR327689 DDS327689:DDV327689 CTW327689:CTZ327689 CKA327689:CKD327689 CAE327689:CAH327689 BQI327689:BQL327689 BGM327689:BGP327689 AWQ327689:AWT327689 AMU327689:AMX327689 ACY327689:ADB327689 TC327689:TF327689 JG327689:JJ327689 K327689:N327689 WVS262153:WVV262153 WLW262153:WLZ262153 WCA262153:WCD262153 VSE262153:VSH262153 VII262153:VIL262153 UYM262153:UYP262153 UOQ262153:UOT262153 UEU262153:UEX262153 TUY262153:TVB262153 TLC262153:TLF262153 TBG262153:TBJ262153 SRK262153:SRN262153 SHO262153:SHR262153 RXS262153:RXV262153 RNW262153:RNZ262153 REA262153:RED262153 QUE262153:QUH262153 QKI262153:QKL262153 QAM262153:QAP262153 PQQ262153:PQT262153 PGU262153:PGX262153 OWY262153:OXB262153 ONC262153:ONF262153 ODG262153:ODJ262153 NTK262153:NTN262153 NJO262153:NJR262153 MZS262153:MZV262153 MPW262153:MPZ262153 MGA262153:MGD262153 LWE262153:LWH262153 LMI262153:LML262153 LCM262153:LCP262153 KSQ262153:KST262153 KIU262153:KIX262153 JYY262153:JZB262153 JPC262153:JPF262153 JFG262153:JFJ262153 IVK262153:IVN262153 ILO262153:ILR262153 IBS262153:IBV262153 HRW262153:HRZ262153 HIA262153:HID262153 GYE262153:GYH262153 GOI262153:GOL262153 GEM262153:GEP262153 FUQ262153:FUT262153 FKU262153:FKX262153 FAY262153:FBB262153 ERC262153:ERF262153 EHG262153:EHJ262153 DXK262153:DXN262153 DNO262153:DNR262153 DDS262153:DDV262153 CTW262153:CTZ262153 CKA262153:CKD262153 CAE262153:CAH262153 BQI262153:BQL262153 BGM262153:BGP262153 AWQ262153:AWT262153 AMU262153:AMX262153 ACY262153:ADB262153 TC262153:TF262153 JG262153:JJ262153 K262153:N262153 WVS196617:WVV196617 WLW196617:WLZ196617 WCA196617:WCD196617 VSE196617:VSH196617 VII196617:VIL196617 UYM196617:UYP196617 UOQ196617:UOT196617 UEU196617:UEX196617 TUY196617:TVB196617 TLC196617:TLF196617 TBG196617:TBJ196617 SRK196617:SRN196617 SHO196617:SHR196617 RXS196617:RXV196617 RNW196617:RNZ196617 REA196617:RED196617 QUE196617:QUH196617 QKI196617:QKL196617 QAM196617:QAP196617 PQQ196617:PQT196617 PGU196617:PGX196617 OWY196617:OXB196617 ONC196617:ONF196617 ODG196617:ODJ196617 NTK196617:NTN196617 NJO196617:NJR196617 MZS196617:MZV196617 MPW196617:MPZ196617 MGA196617:MGD196617 LWE196617:LWH196617 LMI196617:LML196617 LCM196617:LCP196617 KSQ196617:KST196617 KIU196617:KIX196617 JYY196617:JZB196617 JPC196617:JPF196617 JFG196617:JFJ196617 IVK196617:IVN196617 ILO196617:ILR196617 IBS196617:IBV196617 HRW196617:HRZ196617 HIA196617:HID196617 GYE196617:GYH196617 GOI196617:GOL196617 GEM196617:GEP196617 FUQ196617:FUT196617 FKU196617:FKX196617 FAY196617:FBB196617 ERC196617:ERF196617 EHG196617:EHJ196617 DXK196617:DXN196617 DNO196617:DNR196617 DDS196617:DDV196617 CTW196617:CTZ196617 CKA196617:CKD196617 CAE196617:CAH196617 BQI196617:BQL196617 BGM196617:BGP196617 AWQ196617:AWT196617 AMU196617:AMX196617 ACY196617:ADB196617 TC196617:TF196617 JG196617:JJ196617 K196617:N196617 WVS131081:WVV131081 WLW131081:WLZ131081 WCA131081:WCD131081 VSE131081:VSH131081 VII131081:VIL131081 UYM131081:UYP131081 UOQ131081:UOT131081 UEU131081:UEX131081 TUY131081:TVB131081 TLC131081:TLF131081 TBG131081:TBJ131081 SRK131081:SRN131081 SHO131081:SHR131081 RXS131081:RXV131081 RNW131081:RNZ131081 REA131081:RED131081 QUE131081:QUH131081 QKI131081:QKL131081 QAM131081:QAP131081 PQQ131081:PQT131081 PGU131081:PGX131081 OWY131081:OXB131081 ONC131081:ONF131081 ODG131081:ODJ131081 NTK131081:NTN131081 NJO131081:NJR131081 MZS131081:MZV131081 MPW131081:MPZ131081 MGA131081:MGD131081 LWE131081:LWH131081 LMI131081:LML131081 LCM131081:LCP131081 KSQ131081:KST131081 KIU131081:KIX131081 JYY131081:JZB131081 JPC131081:JPF131081 JFG131081:JFJ131081 IVK131081:IVN131081 ILO131081:ILR131081 IBS131081:IBV131081 HRW131081:HRZ131081 HIA131081:HID131081 GYE131081:GYH131081 GOI131081:GOL131081 GEM131081:GEP131081 FUQ131081:FUT131081 FKU131081:FKX131081 FAY131081:FBB131081 ERC131081:ERF131081 EHG131081:EHJ131081 DXK131081:DXN131081 DNO131081:DNR131081 DDS131081:DDV131081 CTW131081:CTZ131081 CKA131081:CKD131081 CAE131081:CAH131081 BQI131081:BQL131081 BGM131081:BGP131081 AWQ131081:AWT131081 AMU131081:AMX131081 ACY131081:ADB131081 TC131081:TF131081 JG131081:JJ131081 K131081:N131081 WVS65545:WVV65545 WLW65545:WLZ65545 WCA65545:WCD65545 VSE65545:VSH65545 VII65545:VIL65545 UYM65545:UYP65545 UOQ65545:UOT65545 UEU65545:UEX65545 TUY65545:TVB65545 TLC65545:TLF65545 TBG65545:TBJ65545 SRK65545:SRN65545 SHO65545:SHR65545 RXS65545:RXV65545 RNW65545:RNZ65545 REA65545:RED65545 QUE65545:QUH65545 QKI65545:QKL65545 QAM65545:QAP65545 PQQ65545:PQT65545 PGU65545:PGX65545 OWY65545:OXB65545 ONC65545:ONF65545 ODG65545:ODJ65545 NTK65545:NTN65545 NJO65545:NJR65545 MZS65545:MZV65545 MPW65545:MPZ65545 MGA65545:MGD65545 LWE65545:LWH65545 LMI65545:LML65545 LCM65545:LCP65545 KSQ65545:KST65545 KIU65545:KIX65545 JYY65545:JZB65545 JPC65545:JPF65545 JFG65545:JFJ65545 IVK65545:IVN65545 ILO65545:ILR65545 IBS65545:IBV65545 HRW65545:HRZ65545 HIA65545:HID65545 GYE65545:GYH65545 GOI65545:GOL65545 GEM65545:GEP65545 FUQ65545:FUT65545 FKU65545:FKX65545 FAY65545:FBB65545 ERC65545:ERF65545 EHG65545:EHJ65545 DXK65545:DXN65545 DNO65545:DNR65545 DDS65545:DDV65545 CTW65545:CTZ65545 CKA65545:CKD65545 CAE65545:CAH65545 BQI65545:BQL65545 BGM65545:BGP65545 AWQ65545:AWT65545 AMU65545:AMX65545 ACY65545:ADB65545 TC65545:TF65545 JG65545:JJ65545 K65545:N65545 WVS6:WVV6 WLW6:WLZ6 WCA6:WCD6 VSE6:VSH6 VII6:VIL6 UYM6:UYP6 UOQ6:UOT6 UEU6:UEX6 TUY6:TVB6 TLC6:TLF6 TBG6:TBJ6 SRK6:SRN6 SHO6:SHR6 RXS6:RXV6 RNW6:RNZ6 REA6:RED6 QUE6:QUH6 QKI6:QKL6 QAM6:QAP6 PQQ6:PQT6 PGU6:PGX6 OWY6:OXB6 ONC6:ONF6 ODG6:ODJ6 NTK6:NTN6 NJO6:NJR6 MZS6:MZV6 MPW6:MPZ6 MGA6:MGD6 LWE6:LWH6 LMI6:LML6 LCM6:LCP6 KSQ6:KST6 KIU6:KIX6 JYY6:JZB6 JPC6:JPF6 JFG6:JFJ6 IVK6:IVN6 ILO6:ILR6 IBS6:IBV6 HRW6:HRZ6 HIA6:HID6 GYE6:GYH6 GOI6:GOL6 GEM6:GEP6 FUQ6:FUT6 FKU6:FKX6 FAY6:FBB6 ERC6:ERF6 EHG6:EHJ6 DXK6:DXN6 DNO6:DNR6 DDS6:DDV6 CTW6:CTZ6 CKA6:CKD6 CAE6:CAH6 BQI6:BQL6 BGM6:BGP6 AWQ6:AWT6 AMU6:AMX6 ACY6:ADB6 TC6:TF6 JG6:JJ6">
      <formula1>$R$18:$R$19</formula1>
    </dataValidation>
  </dataValidations>
  <pageMargins left="0.7" right="0.7" top="0.75" bottom="0.75" header="0.3" footer="0.3"/>
  <pageSetup paperSize="9" scale="5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$R$22:$R$23</xm:f>
          </x14:formula1>
          <xm:sqref>I17:K22 WVQ983140:WVS983177 WLU983140:WLW983177 WBY983140:WCA983177 VSC983140:VSE983177 VIG983140:VII983177 UYK983140:UYM983177 UOO983140:UOQ983177 UES983140:UEU983177 TUW983140:TUY983177 TLA983140:TLC983177 TBE983140:TBG983177 SRI983140:SRK983177 SHM983140:SHO983177 RXQ983140:RXS983177 RNU983140:RNW983177 RDY983140:REA983177 QUC983140:QUE983177 QKG983140:QKI983177 QAK983140:QAM983177 PQO983140:PQQ983177 PGS983140:PGU983177 OWW983140:OWY983177 ONA983140:ONC983177 ODE983140:ODG983177 NTI983140:NTK983177 NJM983140:NJO983177 MZQ983140:MZS983177 MPU983140:MPW983177 MFY983140:MGA983177 LWC983140:LWE983177 LMG983140:LMI983177 LCK983140:LCM983177 KSO983140:KSQ983177 KIS983140:KIU983177 JYW983140:JYY983177 JPA983140:JPC983177 JFE983140:JFG983177 IVI983140:IVK983177 ILM983140:ILO983177 IBQ983140:IBS983177 HRU983140:HRW983177 HHY983140:HIA983177 GYC983140:GYE983177 GOG983140:GOI983177 GEK983140:GEM983177 FUO983140:FUQ983177 FKS983140:FKU983177 FAW983140:FAY983177 ERA983140:ERC983177 EHE983140:EHG983177 DXI983140:DXK983177 DNM983140:DNO983177 DDQ983140:DDS983177 CTU983140:CTW983177 CJY983140:CKA983177 CAC983140:CAE983177 BQG983140:BQI983177 BGK983140:BGM983177 AWO983140:AWQ983177 AMS983140:AMU983177 ACW983140:ACY983177 TA983140:TC983177 JE983140:JG983177 I983140:K983177 WVQ917604:WVS917641 WLU917604:WLW917641 WBY917604:WCA917641 VSC917604:VSE917641 VIG917604:VII917641 UYK917604:UYM917641 UOO917604:UOQ917641 UES917604:UEU917641 TUW917604:TUY917641 TLA917604:TLC917641 TBE917604:TBG917641 SRI917604:SRK917641 SHM917604:SHO917641 RXQ917604:RXS917641 RNU917604:RNW917641 RDY917604:REA917641 QUC917604:QUE917641 QKG917604:QKI917641 QAK917604:QAM917641 PQO917604:PQQ917641 PGS917604:PGU917641 OWW917604:OWY917641 ONA917604:ONC917641 ODE917604:ODG917641 NTI917604:NTK917641 NJM917604:NJO917641 MZQ917604:MZS917641 MPU917604:MPW917641 MFY917604:MGA917641 LWC917604:LWE917641 LMG917604:LMI917641 LCK917604:LCM917641 KSO917604:KSQ917641 KIS917604:KIU917641 JYW917604:JYY917641 JPA917604:JPC917641 JFE917604:JFG917641 IVI917604:IVK917641 ILM917604:ILO917641 IBQ917604:IBS917641 HRU917604:HRW917641 HHY917604:HIA917641 GYC917604:GYE917641 GOG917604:GOI917641 GEK917604:GEM917641 FUO917604:FUQ917641 FKS917604:FKU917641 FAW917604:FAY917641 ERA917604:ERC917641 EHE917604:EHG917641 DXI917604:DXK917641 DNM917604:DNO917641 DDQ917604:DDS917641 CTU917604:CTW917641 CJY917604:CKA917641 CAC917604:CAE917641 BQG917604:BQI917641 BGK917604:BGM917641 AWO917604:AWQ917641 AMS917604:AMU917641 ACW917604:ACY917641 TA917604:TC917641 JE917604:JG917641 I917604:K917641 WVQ852068:WVS852105 WLU852068:WLW852105 WBY852068:WCA852105 VSC852068:VSE852105 VIG852068:VII852105 UYK852068:UYM852105 UOO852068:UOQ852105 UES852068:UEU852105 TUW852068:TUY852105 TLA852068:TLC852105 TBE852068:TBG852105 SRI852068:SRK852105 SHM852068:SHO852105 RXQ852068:RXS852105 RNU852068:RNW852105 RDY852068:REA852105 QUC852068:QUE852105 QKG852068:QKI852105 QAK852068:QAM852105 PQO852068:PQQ852105 PGS852068:PGU852105 OWW852068:OWY852105 ONA852068:ONC852105 ODE852068:ODG852105 NTI852068:NTK852105 NJM852068:NJO852105 MZQ852068:MZS852105 MPU852068:MPW852105 MFY852068:MGA852105 LWC852068:LWE852105 LMG852068:LMI852105 LCK852068:LCM852105 KSO852068:KSQ852105 KIS852068:KIU852105 JYW852068:JYY852105 JPA852068:JPC852105 JFE852068:JFG852105 IVI852068:IVK852105 ILM852068:ILO852105 IBQ852068:IBS852105 HRU852068:HRW852105 HHY852068:HIA852105 GYC852068:GYE852105 GOG852068:GOI852105 GEK852068:GEM852105 FUO852068:FUQ852105 FKS852068:FKU852105 FAW852068:FAY852105 ERA852068:ERC852105 EHE852068:EHG852105 DXI852068:DXK852105 DNM852068:DNO852105 DDQ852068:DDS852105 CTU852068:CTW852105 CJY852068:CKA852105 CAC852068:CAE852105 BQG852068:BQI852105 BGK852068:BGM852105 AWO852068:AWQ852105 AMS852068:AMU852105 ACW852068:ACY852105 TA852068:TC852105 JE852068:JG852105 I852068:K852105 WVQ786532:WVS786569 WLU786532:WLW786569 WBY786532:WCA786569 VSC786532:VSE786569 VIG786532:VII786569 UYK786532:UYM786569 UOO786532:UOQ786569 UES786532:UEU786569 TUW786532:TUY786569 TLA786532:TLC786569 TBE786532:TBG786569 SRI786532:SRK786569 SHM786532:SHO786569 RXQ786532:RXS786569 RNU786532:RNW786569 RDY786532:REA786569 QUC786532:QUE786569 QKG786532:QKI786569 QAK786532:QAM786569 PQO786532:PQQ786569 PGS786532:PGU786569 OWW786532:OWY786569 ONA786532:ONC786569 ODE786532:ODG786569 NTI786532:NTK786569 NJM786532:NJO786569 MZQ786532:MZS786569 MPU786532:MPW786569 MFY786532:MGA786569 LWC786532:LWE786569 LMG786532:LMI786569 LCK786532:LCM786569 KSO786532:KSQ786569 KIS786532:KIU786569 JYW786532:JYY786569 JPA786532:JPC786569 JFE786532:JFG786569 IVI786532:IVK786569 ILM786532:ILO786569 IBQ786532:IBS786569 HRU786532:HRW786569 HHY786532:HIA786569 GYC786532:GYE786569 GOG786532:GOI786569 GEK786532:GEM786569 FUO786532:FUQ786569 FKS786532:FKU786569 FAW786532:FAY786569 ERA786532:ERC786569 EHE786532:EHG786569 DXI786532:DXK786569 DNM786532:DNO786569 DDQ786532:DDS786569 CTU786532:CTW786569 CJY786532:CKA786569 CAC786532:CAE786569 BQG786532:BQI786569 BGK786532:BGM786569 AWO786532:AWQ786569 AMS786532:AMU786569 ACW786532:ACY786569 TA786532:TC786569 JE786532:JG786569 I786532:K786569 WVQ720996:WVS721033 WLU720996:WLW721033 WBY720996:WCA721033 VSC720996:VSE721033 VIG720996:VII721033 UYK720996:UYM721033 UOO720996:UOQ721033 UES720996:UEU721033 TUW720996:TUY721033 TLA720996:TLC721033 TBE720996:TBG721033 SRI720996:SRK721033 SHM720996:SHO721033 RXQ720996:RXS721033 RNU720996:RNW721033 RDY720996:REA721033 QUC720996:QUE721033 QKG720996:QKI721033 QAK720996:QAM721033 PQO720996:PQQ721033 PGS720996:PGU721033 OWW720996:OWY721033 ONA720996:ONC721033 ODE720996:ODG721033 NTI720996:NTK721033 NJM720996:NJO721033 MZQ720996:MZS721033 MPU720996:MPW721033 MFY720996:MGA721033 LWC720996:LWE721033 LMG720996:LMI721033 LCK720996:LCM721033 KSO720996:KSQ721033 KIS720996:KIU721033 JYW720996:JYY721033 JPA720996:JPC721033 JFE720996:JFG721033 IVI720996:IVK721033 ILM720996:ILO721033 IBQ720996:IBS721033 HRU720996:HRW721033 HHY720996:HIA721033 GYC720996:GYE721033 GOG720996:GOI721033 GEK720996:GEM721033 FUO720996:FUQ721033 FKS720996:FKU721033 FAW720996:FAY721033 ERA720996:ERC721033 EHE720996:EHG721033 DXI720996:DXK721033 DNM720996:DNO721033 DDQ720996:DDS721033 CTU720996:CTW721033 CJY720996:CKA721033 CAC720996:CAE721033 BQG720996:BQI721033 BGK720996:BGM721033 AWO720996:AWQ721033 AMS720996:AMU721033 ACW720996:ACY721033 TA720996:TC721033 JE720996:JG721033 I720996:K721033 WVQ655460:WVS655497 WLU655460:WLW655497 WBY655460:WCA655497 VSC655460:VSE655497 VIG655460:VII655497 UYK655460:UYM655497 UOO655460:UOQ655497 UES655460:UEU655497 TUW655460:TUY655497 TLA655460:TLC655497 TBE655460:TBG655497 SRI655460:SRK655497 SHM655460:SHO655497 RXQ655460:RXS655497 RNU655460:RNW655497 RDY655460:REA655497 QUC655460:QUE655497 QKG655460:QKI655497 QAK655460:QAM655497 PQO655460:PQQ655497 PGS655460:PGU655497 OWW655460:OWY655497 ONA655460:ONC655497 ODE655460:ODG655497 NTI655460:NTK655497 NJM655460:NJO655497 MZQ655460:MZS655497 MPU655460:MPW655497 MFY655460:MGA655497 LWC655460:LWE655497 LMG655460:LMI655497 LCK655460:LCM655497 KSO655460:KSQ655497 KIS655460:KIU655497 JYW655460:JYY655497 JPA655460:JPC655497 JFE655460:JFG655497 IVI655460:IVK655497 ILM655460:ILO655497 IBQ655460:IBS655497 HRU655460:HRW655497 HHY655460:HIA655497 GYC655460:GYE655497 GOG655460:GOI655497 GEK655460:GEM655497 FUO655460:FUQ655497 FKS655460:FKU655497 FAW655460:FAY655497 ERA655460:ERC655497 EHE655460:EHG655497 DXI655460:DXK655497 DNM655460:DNO655497 DDQ655460:DDS655497 CTU655460:CTW655497 CJY655460:CKA655497 CAC655460:CAE655497 BQG655460:BQI655497 BGK655460:BGM655497 AWO655460:AWQ655497 AMS655460:AMU655497 ACW655460:ACY655497 TA655460:TC655497 JE655460:JG655497 I655460:K655497 WVQ589924:WVS589961 WLU589924:WLW589961 WBY589924:WCA589961 VSC589924:VSE589961 VIG589924:VII589961 UYK589924:UYM589961 UOO589924:UOQ589961 UES589924:UEU589961 TUW589924:TUY589961 TLA589924:TLC589961 TBE589924:TBG589961 SRI589924:SRK589961 SHM589924:SHO589961 RXQ589924:RXS589961 RNU589924:RNW589961 RDY589924:REA589961 QUC589924:QUE589961 QKG589924:QKI589961 QAK589924:QAM589961 PQO589924:PQQ589961 PGS589924:PGU589961 OWW589924:OWY589961 ONA589924:ONC589961 ODE589924:ODG589961 NTI589924:NTK589961 NJM589924:NJO589961 MZQ589924:MZS589961 MPU589924:MPW589961 MFY589924:MGA589961 LWC589924:LWE589961 LMG589924:LMI589961 LCK589924:LCM589961 KSO589924:KSQ589961 KIS589924:KIU589961 JYW589924:JYY589961 JPA589924:JPC589961 JFE589924:JFG589961 IVI589924:IVK589961 ILM589924:ILO589961 IBQ589924:IBS589961 HRU589924:HRW589961 HHY589924:HIA589961 GYC589924:GYE589961 GOG589924:GOI589961 GEK589924:GEM589961 FUO589924:FUQ589961 FKS589924:FKU589961 FAW589924:FAY589961 ERA589924:ERC589961 EHE589924:EHG589961 DXI589924:DXK589961 DNM589924:DNO589961 DDQ589924:DDS589961 CTU589924:CTW589961 CJY589924:CKA589961 CAC589924:CAE589961 BQG589924:BQI589961 BGK589924:BGM589961 AWO589924:AWQ589961 AMS589924:AMU589961 ACW589924:ACY589961 TA589924:TC589961 JE589924:JG589961 I589924:K589961 WVQ524388:WVS524425 WLU524388:WLW524425 WBY524388:WCA524425 VSC524388:VSE524425 VIG524388:VII524425 UYK524388:UYM524425 UOO524388:UOQ524425 UES524388:UEU524425 TUW524388:TUY524425 TLA524388:TLC524425 TBE524388:TBG524425 SRI524388:SRK524425 SHM524388:SHO524425 RXQ524388:RXS524425 RNU524388:RNW524425 RDY524388:REA524425 QUC524388:QUE524425 QKG524388:QKI524425 QAK524388:QAM524425 PQO524388:PQQ524425 PGS524388:PGU524425 OWW524388:OWY524425 ONA524388:ONC524425 ODE524388:ODG524425 NTI524388:NTK524425 NJM524388:NJO524425 MZQ524388:MZS524425 MPU524388:MPW524425 MFY524388:MGA524425 LWC524388:LWE524425 LMG524388:LMI524425 LCK524388:LCM524425 KSO524388:KSQ524425 KIS524388:KIU524425 JYW524388:JYY524425 JPA524388:JPC524425 JFE524388:JFG524425 IVI524388:IVK524425 ILM524388:ILO524425 IBQ524388:IBS524425 HRU524388:HRW524425 HHY524388:HIA524425 GYC524388:GYE524425 GOG524388:GOI524425 GEK524388:GEM524425 FUO524388:FUQ524425 FKS524388:FKU524425 FAW524388:FAY524425 ERA524388:ERC524425 EHE524388:EHG524425 DXI524388:DXK524425 DNM524388:DNO524425 DDQ524388:DDS524425 CTU524388:CTW524425 CJY524388:CKA524425 CAC524388:CAE524425 BQG524388:BQI524425 BGK524388:BGM524425 AWO524388:AWQ524425 AMS524388:AMU524425 ACW524388:ACY524425 TA524388:TC524425 JE524388:JG524425 I524388:K524425 WVQ458852:WVS458889 WLU458852:WLW458889 WBY458852:WCA458889 VSC458852:VSE458889 VIG458852:VII458889 UYK458852:UYM458889 UOO458852:UOQ458889 UES458852:UEU458889 TUW458852:TUY458889 TLA458852:TLC458889 TBE458852:TBG458889 SRI458852:SRK458889 SHM458852:SHO458889 RXQ458852:RXS458889 RNU458852:RNW458889 RDY458852:REA458889 QUC458852:QUE458889 QKG458852:QKI458889 QAK458852:QAM458889 PQO458852:PQQ458889 PGS458852:PGU458889 OWW458852:OWY458889 ONA458852:ONC458889 ODE458852:ODG458889 NTI458852:NTK458889 NJM458852:NJO458889 MZQ458852:MZS458889 MPU458852:MPW458889 MFY458852:MGA458889 LWC458852:LWE458889 LMG458852:LMI458889 LCK458852:LCM458889 KSO458852:KSQ458889 KIS458852:KIU458889 JYW458852:JYY458889 JPA458852:JPC458889 JFE458852:JFG458889 IVI458852:IVK458889 ILM458852:ILO458889 IBQ458852:IBS458889 HRU458852:HRW458889 HHY458852:HIA458889 GYC458852:GYE458889 GOG458852:GOI458889 GEK458852:GEM458889 FUO458852:FUQ458889 FKS458852:FKU458889 FAW458852:FAY458889 ERA458852:ERC458889 EHE458852:EHG458889 DXI458852:DXK458889 DNM458852:DNO458889 DDQ458852:DDS458889 CTU458852:CTW458889 CJY458852:CKA458889 CAC458852:CAE458889 BQG458852:BQI458889 BGK458852:BGM458889 AWO458852:AWQ458889 AMS458852:AMU458889 ACW458852:ACY458889 TA458852:TC458889 JE458852:JG458889 I458852:K458889 WVQ393316:WVS393353 WLU393316:WLW393353 WBY393316:WCA393353 VSC393316:VSE393353 VIG393316:VII393353 UYK393316:UYM393353 UOO393316:UOQ393353 UES393316:UEU393353 TUW393316:TUY393353 TLA393316:TLC393353 TBE393316:TBG393353 SRI393316:SRK393353 SHM393316:SHO393353 RXQ393316:RXS393353 RNU393316:RNW393353 RDY393316:REA393353 QUC393316:QUE393353 QKG393316:QKI393353 QAK393316:QAM393353 PQO393316:PQQ393353 PGS393316:PGU393353 OWW393316:OWY393353 ONA393316:ONC393353 ODE393316:ODG393353 NTI393316:NTK393353 NJM393316:NJO393353 MZQ393316:MZS393353 MPU393316:MPW393353 MFY393316:MGA393353 LWC393316:LWE393353 LMG393316:LMI393353 LCK393316:LCM393353 KSO393316:KSQ393353 KIS393316:KIU393353 JYW393316:JYY393353 JPA393316:JPC393353 JFE393316:JFG393353 IVI393316:IVK393353 ILM393316:ILO393353 IBQ393316:IBS393353 HRU393316:HRW393353 HHY393316:HIA393353 GYC393316:GYE393353 GOG393316:GOI393353 GEK393316:GEM393353 FUO393316:FUQ393353 FKS393316:FKU393353 FAW393316:FAY393353 ERA393316:ERC393353 EHE393316:EHG393353 DXI393316:DXK393353 DNM393316:DNO393353 DDQ393316:DDS393353 CTU393316:CTW393353 CJY393316:CKA393353 CAC393316:CAE393353 BQG393316:BQI393353 BGK393316:BGM393353 AWO393316:AWQ393353 AMS393316:AMU393353 ACW393316:ACY393353 TA393316:TC393353 JE393316:JG393353 I393316:K393353 WVQ327780:WVS327817 WLU327780:WLW327817 WBY327780:WCA327817 VSC327780:VSE327817 VIG327780:VII327817 UYK327780:UYM327817 UOO327780:UOQ327817 UES327780:UEU327817 TUW327780:TUY327817 TLA327780:TLC327817 TBE327780:TBG327817 SRI327780:SRK327817 SHM327780:SHO327817 RXQ327780:RXS327817 RNU327780:RNW327817 RDY327780:REA327817 QUC327780:QUE327817 QKG327780:QKI327817 QAK327780:QAM327817 PQO327780:PQQ327817 PGS327780:PGU327817 OWW327780:OWY327817 ONA327780:ONC327817 ODE327780:ODG327817 NTI327780:NTK327817 NJM327780:NJO327817 MZQ327780:MZS327817 MPU327780:MPW327817 MFY327780:MGA327817 LWC327780:LWE327817 LMG327780:LMI327817 LCK327780:LCM327817 KSO327780:KSQ327817 KIS327780:KIU327817 JYW327780:JYY327817 JPA327780:JPC327817 JFE327780:JFG327817 IVI327780:IVK327817 ILM327780:ILO327817 IBQ327780:IBS327817 HRU327780:HRW327817 HHY327780:HIA327817 GYC327780:GYE327817 GOG327780:GOI327817 GEK327780:GEM327817 FUO327780:FUQ327817 FKS327780:FKU327817 FAW327780:FAY327817 ERA327780:ERC327817 EHE327780:EHG327817 DXI327780:DXK327817 DNM327780:DNO327817 DDQ327780:DDS327817 CTU327780:CTW327817 CJY327780:CKA327817 CAC327780:CAE327817 BQG327780:BQI327817 BGK327780:BGM327817 AWO327780:AWQ327817 AMS327780:AMU327817 ACW327780:ACY327817 TA327780:TC327817 JE327780:JG327817 I327780:K327817 WVQ262244:WVS262281 WLU262244:WLW262281 WBY262244:WCA262281 VSC262244:VSE262281 VIG262244:VII262281 UYK262244:UYM262281 UOO262244:UOQ262281 UES262244:UEU262281 TUW262244:TUY262281 TLA262244:TLC262281 TBE262244:TBG262281 SRI262244:SRK262281 SHM262244:SHO262281 RXQ262244:RXS262281 RNU262244:RNW262281 RDY262244:REA262281 QUC262244:QUE262281 QKG262244:QKI262281 QAK262244:QAM262281 PQO262244:PQQ262281 PGS262244:PGU262281 OWW262244:OWY262281 ONA262244:ONC262281 ODE262244:ODG262281 NTI262244:NTK262281 NJM262244:NJO262281 MZQ262244:MZS262281 MPU262244:MPW262281 MFY262244:MGA262281 LWC262244:LWE262281 LMG262244:LMI262281 LCK262244:LCM262281 KSO262244:KSQ262281 KIS262244:KIU262281 JYW262244:JYY262281 JPA262244:JPC262281 JFE262244:JFG262281 IVI262244:IVK262281 ILM262244:ILO262281 IBQ262244:IBS262281 HRU262244:HRW262281 HHY262244:HIA262281 GYC262244:GYE262281 GOG262244:GOI262281 GEK262244:GEM262281 FUO262244:FUQ262281 FKS262244:FKU262281 FAW262244:FAY262281 ERA262244:ERC262281 EHE262244:EHG262281 DXI262244:DXK262281 DNM262244:DNO262281 DDQ262244:DDS262281 CTU262244:CTW262281 CJY262244:CKA262281 CAC262244:CAE262281 BQG262244:BQI262281 BGK262244:BGM262281 AWO262244:AWQ262281 AMS262244:AMU262281 ACW262244:ACY262281 TA262244:TC262281 JE262244:JG262281 I262244:K262281 WVQ196708:WVS196745 WLU196708:WLW196745 WBY196708:WCA196745 VSC196708:VSE196745 VIG196708:VII196745 UYK196708:UYM196745 UOO196708:UOQ196745 UES196708:UEU196745 TUW196708:TUY196745 TLA196708:TLC196745 TBE196708:TBG196745 SRI196708:SRK196745 SHM196708:SHO196745 RXQ196708:RXS196745 RNU196708:RNW196745 RDY196708:REA196745 QUC196708:QUE196745 QKG196708:QKI196745 QAK196708:QAM196745 PQO196708:PQQ196745 PGS196708:PGU196745 OWW196708:OWY196745 ONA196708:ONC196745 ODE196708:ODG196745 NTI196708:NTK196745 NJM196708:NJO196745 MZQ196708:MZS196745 MPU196708:MPW196745 MFY196708:MGA196745 LWC196708:LWE196745 LMG196708:LMI196745 LCK196708:LCM196745 KSO196708:KSQ196745 KIS196708:KIU196745 JYW196708:JYY196745 JPA196708:JPC196745 JFE196708:JFG196745 IVI196708:IVK196745 ILM196708:ILO196745 IBQ196708:IBS196745 HRU196708:HRW196745 HHY196708:HIA196745 GYC196708:GYE196745 GOG196708:GOI196745 GEK196708:GEM196745 FUO196708:FUQ196745 FKS196708:FKU196745 FAW196708:FAY196745 ERA196708:ERC196745 EHE196708:EHG196745 DXI196708:DXK196745 DNM196708:DNO196745 DDQ196708:DDS196745 CTU196708:CTW196745 CJY196708:CKA196745 CAC196708:CAE196745 BQG196708:BQI196745 BGK196708:BGM196745 AWO196708:AWQ196745 AMS196708:AMU196745 ACW196708:ACY196745 TA196708:TC196745 JE196708:JG196745 I196708:K196745 WVQ131172:WVS131209 WLU131172:WLW131209 WBY131172:WCA131209 VSC131172:VSE131209 VIG131172:VII131209 UYK131172:UYM131209 UOO131172:UOQ131209 UES131172:UEU131209 TUW131172:TUY131209 TLA131172:TLC131209 TBE131172:TBG131209 SRI131172:SRK131209 SHM131172:SHO131209 RXQ131172:RXS131209 RNU131172:RNW131209 RDY131172:REA131209 QUC131172:QUE131209 QKG131172:QKI131209 QAK131172:QAM131209 PQO131172:PQQ131209 PGS131172:PGU131209 OWW131172:OWY131209 ONA131172:ONC131209 ODE131172:ODG131209 NTI131172:NTK131209 NJM131172:NJO131209 MZQ131172:MZS131209 MPU131172:MPW131209 MFY131172:MGA131209 LWC131172:LWE131209 LMG131172:LMI131209 LCK131172:LCM131209 KSO131172:KSQ131209 KIS131172:KIU131209 JYW131172:JYY131209 JPA131172:JPC131209 JFE131172:JFG131209 IVI131172:IVK131209 ILM131172:ILO131209 IBQ131172:IBS131209 HRU131172:HRW131209 HHY131172:HIA131209 GYC131172:GYE131209 GOG131172:GOI131209 GEK131172:GEM131209 FUO131172:FUQ131209 FKS131172:FKU131209 FAW131172:FAY131209 ERA131172:ERC131209 EHE131172:EHG131209 DXI131172:DXK131209 DNM131172:DNO131209 DDQ131172:DDS131209 CTU131172:CTW131209 CJY131172:CKA131209 CAC131172:CAE131209 BQG131172:BQI131209 BGK131172:BGM131209 AWO131172:AWQ131209 AMS131172:AMU131209 ACW131172:ACY131209 TA131172:TC131209 JE131172:JG131209 I131172:K131209 WVQ65636:WVS65673 WLU65636:WLW65673 WBY65636:WCA65673 VSC65636:VSE65673 VIG65636:VII65673 UYK65636:UYM65673 UOO65636:UOQ65673 UES65636:UEU65673 TUW65636:TUY65673 TLA65636:TLC65673 TBE65636:TBG65673 SRI65636:SRK65673 SHM65636:SHO65673 RXQ65636:RXS65673 RNU65636:RNW65673 RDY65636:REA65673 QUC65636:QUE65673 QKG65636:QKI65673 QAK65636:QAM65673 PQO65636:PQQ65673 PGS65636:PGU65673 OWW65636:OWY65673 ONA65636:ONC65673 ODE65636:ODG65673 NTI65636:NTK65673 NJM65636:NJO65673 MZQ65636:MZS65673 MPU65636:MPW65673 MFY65636:MGA65673 LWC65636:LWE65673 LMG65636:LMI65673 LCK65636:LCM65673 KSO65636:KSQ65673 KIS65636:KIU65673 JYW65636:JYY65673 JPA65636:JPC65673 JFE65636:JFG65673 IVI65636:IVK65673 ILM65636:ILO65673 IBQ65636:IBS65673 HRU65636:HRW65673 HHY65636:HIA65673 GYC65636:GYE65673 GOG65636:GOI65673 GEK65636:GEM65673 FUO65636:FUQ65673 FKS65636:FKU65673 FAW65636:FAY65673 ERA65636:ERC65673 EHE65636:EHG65673 DXI65636:DXK65673 DNM65636:DNO65673 DDQ65636:DDS65673 CTU65636:CTW65673 CJY65636:CKA65673 CAC65636:CAE65673 BQG65636:BQI65673 BGK65636:BGM65673 AWO65636:AWQ65673 AMS65636:AMU65673 ACW65636:ACY65673 TA65636:TC65673 JE65636:JG65673 I65636:K65673 WVQ100:WVS137 WLU100:WLW137 WBY100:WCA137 VSC100:VSE137 VIG100:VII137 UYK100:UYM137 UOO100:UOQ137 UES100:UEU137 TUW100:TUY137 TLA100:TLC137 TBE100:TBG137 SRI100:SRK137 SHM100:SHO137 RXQ100:RXS137 RNU100:RNW137 RDY100:REA137 QUC100:QUE137 QKG100:QKI137 QAK100:QAM137 PQO100:PQQ137 PGS100:PGU137 OWW100:OWY137 ONA100:ONC137 ODE100:ODG137 NTI100:NTK137 NJM100:NJO137 MZQ100:MZS137 MPU100:MPW137 MFY100:MGA137 LWC100:LWE137 LMG100:LMI137 LCK100:LCM137 KSO100:KSQ137 KIS100:KIU137 JYW100:JYY137 JPA100:JPC137 JFE100:JFG137 IVI100:IVK137 ILM100:ILO137 IBQ100:IBS137 HRU100:HRW137 HHY100:HIA137 GYC100:GYE137 GOG100:GOI137 GEK100:GEM137 FUO100:FUQ137 FKS100:FKU137 FAW100:FAY137 ERA100:ERC137 EHE100:EHG137 DXI100:DXK137 DNM100:DNO137 DDQ100:DDS137 CTU100:CTW137 CJY100:CKA137 CAC100:CAE137 BQG100:BQI137 BGK100:BGM137 AWO100:AWQ137 AMS100:AMU137 ACW100:ACY137 TA100:TC137 JE100:JG137 I100:K137 WVQ983138:WVS983138 WLU983138:WLW983138 WBY983138:WCA983138 VSC983138:VSE983138 VIG983138:VII983138 UYK983138:UYM983138 UOO983138:UOQ983138 UES983138:UEU983138 TUW983138:TUY983138 TLA983138:TLC983138 TBE983138:TBG983138 SRI983138:SRK983138 SHM983138:SHO983138 RXQ983138:RXS983138 RNU983138:RNW983138 RDY983138:REA983138 QUC983138:QUE983138 QKG983138:QKI983138 QAK983138:QAM983138 PQO983138:PQQ983138 PGS983138:PGU983138 OWW983138:OWY983138 ONA983138:ONC983138 ODE983138:ODG983138 NTI983138:NTK983138 NJM983138:NJO983138 MZQ983138:MZS983138 MPU983138:MPW983138 MFY983138:MGA983138 LWC983138:LWE983138 LMG983138:LMI983138 LCK983138:LCM983138 KSO983138:KSQ983138 KIS983138:KIU983138 JYW983138:JYY983138 JPA983138:JPC983138 JFE983138:JFG983138 IVI983138:IVK983138 ILM983138:ILO983138 IBQ983138:IBS983138 HRU983138:HRW983138 HHY983138:HIA983138 GYC983138:GYE983138 GOG983138:GOI983138 GEK983138:GEM983138 FUO983138:FUQ983138 FKS983138:FKU983138 FAW983138:FAY983138 ERA983138:ERC983138 EHE983138:EHG983138 DXI983138:DXK983138 DNM983138:DNO983138 DDQ983138:DDS983138 CTU983138:CTW983138 CJY983138:CKA983138 CAC983138:CAE983138 BQG983138:BQI983138 BGK983138:BGM983138 AWO983138:AWQ983138 AMS983138:AMU983138 ACW983138:ACY983138 TA983138:TC983138 JE983138:JG983138 I983138:K983138 WVQ917602:WVS917602 WLU917602:WLW917602 WBY917602:WCA917602 VSC917602:VSE917602 VIG917602:VII917602 UYK917602:UYM917602 UOO917602:UOQ917602 UES917602:UEU917602 TUW917602:TUY917602 TLA917602:TLC917602 TBE917602:TBG917602 SRI917602:SRK917602 SHM917602:SHO917602 RXQ917602:RXS917602 RNU917602:RNW917602 RDY917602:REA917602 QUC917602:QUE917602 QKG917602:QKI917602 QAK917602:QAM917602 PQO917602:PQQ917602 PGS917602:PGU917602 OWW917602:OWY917602 ONA917602:ONC917602 ODE917602:ODG917602 NTI917602:NTK917602 NJM917602:NJO917602 MZQ917602:MZS917602 MPU917602:MPW917602 MFY917602:MGA917602 LWC917602:LWE917602 LMG917602:LMI917602 LCK917602:LCM917602 KSO917602:KSQ917602 KIS917602:KIU917602 JYW917602:JYY917602 JPA917602:JPC917602 JFE917602:JFG917602 IVI917602:IVK917602 ILM917602:ILO917602 IBQ917602:IBS917602 HRU917602:HRW917602 HHY917602:HIA917602 GYC917602:GYE917602 GOG917602:GOI917602 GEK917602:GEM917602 FUO917602:FUQ917602 FKS917602:FKU917602 FAW917602:FAY917602 ERA917602:ERC917602 EHE917602:EHG917602 DXI917602:DXK917602 DNM917602:DNO917602 DDQ917602:DDS917602 CTU917602:CTW917602 CJY917602:CKA917602 CAC917602:CAE917602 BQG917602:BQI917602 BGK917602:BGM917602 AWO917602:AWQ917602 AMS917602:AMU917602 ACW917602:ACY917602 TA917602:TC917602 JE917602:JG917602 I917602:K917602 WVQ852066:WVS852066 WLU852066:WLW852066 WBY852066:WCA852066 VSC852066:VSE852066 VIG852066:VII852066 UYK852066:UYM852066 UOO852066:UOQ852066 UES852066:UEU852066 TUW852066:TUY852066 TLA852066:TLC852066 TBE852066:TBG852066 SRI852066:SRK852066 SHM852066:SHO852066 RXQ852066:RXS852066 RNU852066:RNW852066 RDY852066:REA852066 QUC852066:QUE852066 QKG852066:QKI852066 QAK852066:QAM852066 PQO852066:PQQ852066 PGS852066:PGU852066 OWW852066:OWY852066 ONA852066:ONC852066 ODE852066:ODG852066 NTI852066:NTK852066 NJM852066:NJO852066 MZQ852066:MZS852066 MPU852066:MPW852066 MFY852066:MGA852066 LWC852066:LWE852066 LMG852066:LMI852066 LCK852066:LCM852066 KSO852066:KSQ852066 KIS852066:KIU852066 JYW852066:JYY852066 JPA852066:JPC852066 JFE852066:JFG852066 IVI852066:IVK852066 ILM852066:ILO852066 IBQ852066:IBS852066 HRU852066:HRW852066 HHY852066:HIA852066 GYC852066:GYE852066 GOG852066:GOI852066 GEK852066:GEM852066 FUO852066:FUQ852066 FKS852066:FKU852066 FAW852066:FAY852066 ERA852066:ERC852066 EHE852066:EHG852066 DXI852066:DXK852066 DNM852066:DNO852066 DDQ852066:DDS852066 CTU852066:CTW852066 CJY852066:CKA852066 CAC852066:CAE852066 BQG852066:BQI852066 BGK852066:BGM852066 AWO852066:AWQ852066 AMS852066:AMU852066 ACW852066:ACY852066 TA852066:TC852066 JE852066:JG852066 I852066:K852066 WVQ786530:WVS786530 WLU786530:WLW786530 WBY786530:WCA786530 VSC786530:VSE786530 VIG786530:VII786530 UYK786530:UYM786530 UOO786530:UOQ786530 UES786530:UEU786530 TUW786530:TUY786530 TLA786530:TLC786530 TBE786530:TBG786530 SRI786530:SRK786530 SHM786530:SHO786530 RXQ786530:RXS786530 RNU786530:RNW786530 RDY786530:REA786530 QUC786530:QUE786530 QKG786530:QKI786530 QAK786530:QAM786530 PQO786530:PQQ786530 PGS786530:PGU786530 OWW786530:OWY786530 ONA786530:ONC786530 ODE786530:ODG786530 NTI786530:NTK786530 NJM786530:NJO786530 MZQ786530:MZS786530 MPU786530:MPW786530 MFY786530:MGA786530 LWC786530:LWE786530 LMG786530:LMI786530 LCK786530:LCM786530 KSO786530:KSQ786530 KIS786530:KIU786530 JYW786530:JYY786530 JPA786530:JPC786530 JFE786530:JFG786530 IVI786530:IVK786530 ILM786530:ILO786530 IBQ786530:IBS786530 HRU786530:HRW786530 HHY786530:HIA786530 GYC786530:GYE786530 GOG786530:GOI786530 GEK786530:GEM786530 FUO786530:FUQ786530 FKS786530:FKU786530 FAW786530:FAY786530 ERA786530:ERC786530 EHE786530:EHG786530 DXI786530:DXK786530 DNM786530:DNO786530 DDQ786530:DDS786530 CTU786530:CTW786530 CJY786530:CKA786530 CAC786530:CAE786530 BQG786530:BQI786530 BGK786530:BGM786530 AWO786530:AWQ786530 AMS786530:AMU786530 ACW786530:ACY786530 TA786530:TC786530 JE786530:JG786530 I786530:K786530 WVQ720994:WVS720994 WLU720994:WLW720994 WBY720994:WCA720994 VSC720994:VSE720994 VIG720994:VII720994 UYK720994:UYM720994 UOO720994:UOQ720994 UES720994:UEU720994 TUW720994:TUY720994 TLA720994:TLC720994 TBE720994:TBG720994 SRI720994:SRK720994 SHM720994:SHO720994 RXQ720994:RXS720994 RNU720994:RNW720994 RDY720994:REA720994 QUC720994:QUE720994 QKG720994:QKI720994 QAK720994:QAM720994 PQO720994:PQQ720994 PGS720994:PGU720994 OWW720994:OWY720994 ONA720994:ONC720994 ODE720994:ODG720994 NTI720994:NTK720994 NJM720994:NJO720994 MZQ720994:MZS720994 MPU720994:MPW720994 MFY720994:MGA720994 LWC720994:LWE720994 LMG720994:LMI720994 LCK720994:LCM720994 KSO720994:KSQ720994 KIS720994:KIU720994 JYW720994:JYY720994 JPA720994:JPC720994 JFE720994:JFG720994 IVI720994:IVK720994 ILM720994:ILO720994 IBQ720994:IBS720994 HRU720994:HRW720994 HHY720994:HIA720994 GYC720994:GYE720994 GOG720994:GOI720994 GEK720994:GEM720994 FUO720994:FUQ720994 FKS720994:FKU720994 FAW720994:FAY720994 ERA720994:ERC720994 EHE720994:EHG720994 DXI720994:DXK720994 DNM720994:DNO720994 DDQ720994:DDS720994 CTU720994:CTW720994 CJY720994:CKA720994 CAC720994:CAE720994 BQG720994:BQI720994 BGK720994:BGM720994 AWO720994:AWQ720994 AMS720994:AMU720994 ACW720994:ACY720994 TA720994:TC720994 JE720994:JG720994 I720994:K720994 WVQ655458:WVS655458 WLU655458:WLW655458 WBY655458:WCA655458 VSC655458:VSE655458 VIG655458:VII655458 UYK655458:UYM655458 UOO655458:UOQ655458 UES655458:UEU655458 TUW655458:TUY655458 TLA655458:TLC655458 TBE655458:TBG655458 SRI655458:SRK655458 SHM655458:SHO655458 RXQ655458:RXS655458 RNU655458:RNW655458 RDY655458:REA655458 QUC655458:QUE655458 QKG655458:QKI655458 QAK655458:QAM655458 PQO655458:PQQ655458 PGS655458:PGU655458 OWW655458:OWY655458 ONA655458:ONC655458 ODE655458:ODG655458 NTI655458:NTK655458 NJM655458:NJO655458 MZQ655458:MZS655458 MPU655458:MPW655458 MFY655458:MGA655458 LWC655458:LWE655458 LMG655458:LMI655458 LCK655458:LCM655458 KSO655458:KSQ655458 KIS655458:KIU655458 JYW655458:JYY655458 JPA655458:JPC655458 JFE655458:JFG655458 IVI655458:IVK655458 ILM655458:ILO655458 IBQ655458:IBS655458 HRU655458:HRW655458 HHY655458:HIA655458 GYC655458:GYE655458 GOG655458:GOI655458 GEK655458:GEM655458 FUO655458:FUQ655458 FKS655458:FKU655458 FAW655458:FAY655458 ERA655458:ERC655458 EHE655458:EHG655458 DXI655458:DXK655458 DNM655458:DNO655458 DDQ655458:DDS655458 CTU655458:CTW655458 CJY655458:CKA655458 CAC655458:CAE655458 BQG655458:BQI655458 BGK655458:BGM655458 AWO655458:AWQ655458 AMS655458:AMU655458 ACW655458:ACY655458 TA655458:TC655458 JE655458:JG655458 I655458:K655458 WVQ589922:WVS589922 WLU589922:WLW589922 WBY589922:WCA589922 VSC589922:VSE589922 VIG589922:VII589922 UYK589922:UYM589922 UOO589922:UOQ589922 UES589922:UEU589922 TUW589922:TUY589922 TLA589922:TLC589922 TBE589922:TBG589922 SRI589922:SRK589922 SHM589922:SHO589922 RXQ589922:RXS589922 RNU589922:RNW589922 RDY589922:REA589922 QUC589922:QUE589922 QKG589922:QKI589922 QAK589922:QAM589922 PQO589922:PQQ589922 PGS589922:PGU589922 OWW589922:OWY589922 ONA589922:ONC589922 ODE589922:ODG589922 NTI589922:NTK589922 NJM589922:NJO589922 MZQ589922:MZS589922 MPU589922:MPW589922 MFY589922:MGA589922 LWC589922:LWE589922 LMG589922:LMI589922 LCK589922:LCM589922 KSO589922:KSQ589922 KIS589922:KIU589922 JYW589922:JYY589922 JPA589922:JPC589922 JFE589922:JFG589922 IVI589922:IVK589922 ILM589922:ILO589922 IBQ589922:IBS589922 HRU589922:HRW589922 HHY589922:HIA589922 GYC589922:GYE589922 GOG589922:GOI589922 GEK589922:GEM589922 FUO589922:FUQ589922 FKS589922:FKU589922 FAW589922:FAY589922 ERA589922:ERC589922 EHE589922:EHG589922 DXI589922:DXK589922 DNM589922:DNO589922 DDQ589922:DDS589922 CTU589922:CTW589922 CJY589922:CKA589922 CAC589922:CAE589922 BQG589922:BQI589922 BGK589922:BGM589922 AWO589922:AWQ589922 AMS589922:AMU589922 ACW589922:ACY589922 TA589922:TC589922 JE589922:JG589922 I589922:K589922 WVQ524386:WVS524386 WLU524386:WLW524386 WBY524386:WCA524386 VSC524386:VSE524386 VIG524386:VII524386 UYK524386:UYM524386 UOO524386:UOQ524386 UES524386:UEU524386 TUW524386:TUY524386 TLA524386:TLC524386 TBE524386:TBG524386 SRI524386:SRK524386 SHM524386:SHO524386 RXQ524386:RXS524386 RNU524386:RNW524386 RDY524386:REA524386 QUC524386:QUE524386 QKG524386:QKI524386 QAK524386:QAM524386 PQO524386:PQQ524386 PGS524386:PGU524386 OWW524386:OWY524386 ONA524386:ONC524386 ODE524386:ODG524386 NTI524386:NTK524386 NJM524386:NJO524386 MZQ524386:MZS524386 MPU524386:MPW524386 MFY524386:MGA524386 LWC524386:LWE524386 LMG524386:LMI524386 LCK524386:LCM524386 KSO524386:KSQ524386 KIS524386:KIU524386 JYW524386:JYY524386 JPA524386:JPC524386 JFE524386:JFG524386 IVI524386:IVK524386 ILM524386:ILO524386 IBQ524386:IBS524386 HRU524386:HRW524386 HHY524386:HIA524386 GYC524386:GYE524386 GOG524386:GOI524386 GEK524386:GEM524386 FUO524386:FUQ524386 FKS524386:FKU524386 FAW524386:FAY524386 ERA524386:ERC524386 EHE524386:EHG524386 DXI524386:DXK524386 DNM524386:DNO524386 DDQ524386:DDS524386 CTU524386:CTW524386 CJY524386:CKA524386 CAC524386:CAE524386 BQG524386:BQI524386 BGK524386:BGM524386 AWO524386:AWQ524386 AMS524386:AMU524386 ACW524386:ACY524386 TA524386:TC524386 JE524386:JG524386 I524386:K524386 WVQ458850:WVS458850 WLU458850:WLW458850 WBY458850:WCA458850 VSC458850:VSE458850 VIG458850:VII458850 UYK458850:UYM458850 UOO458850:UOQ458850 UES458850:UEU458850 TUW458850:TUY458850 TLA458850:TLC458850 TBE458850:TBG458850 SRI458850:SRK458850 SHM458850:SHO458850 RXQ458850:RXS458850 RNU458850:RNW458850 RDY458850:REA458850 QUC458850:QUE458850 QKG458850:QKI458850 QAK458850:QAM458850 PQO458850:PQQ458850 PGS458850:PGU458850 OWW458850:OWY458850 ONA458850:ONC458850 ODE458850:ODG458850 NTI458850:NTK458850 NJM458850:NJO458850 MZQ458850:MZS458850 MPU458850:MPW458850 MFY458850:MGA458850 LWC458850:LWE458850 LMG458850:LMI458850 LCK458850:LCM458850 KSO458850:KSQ458850 KIS458850:KIU458850 JYW458850:JYY458850 JPA458850:JPC458850 JFE458850:JFG458850 IVI458850:IVK458850 ILM458850:ILO458850 IBQ458850:IBS458850 HRU458850:HRW458850 HHY458850:HIA458850 GYC458850:GYE458850 GOG458850:GOI458850 GEK458850:GEM458850 FUO458850:FUQ458850 FKS458850:FKU458850 FAW458850:FAY458850 ERA458850:ERC458850 EHE458850:EHG458850 DXI458850:DXK458850 DNM458850:DNO458850 DDQ458850:DDS458850 CTU458850:CTW458850 CJY458850:CKA458850 CAC458850:CAE458850 BQG458850:BQI458850 BGK458850:BGM458850 AWO458850:AWQ458850 AMS458850:AMU458850 ACW458850:ACY458850 TA458850:TC458850 JE458850:JG458850 I458850:K458850 WVQ393314:WVS393314 WLU393314:WLW393314 WBY393314:WCA393314 VSC393314:VSE393314 VIG393314:VII393314 UYK393314:UYM393314 UOO393314:UOQ393314 UES393314:UEU393314 TUW393314:TUY393314 TLA393314:TLC393314 TBE393314:TBG393314 SRI393314:SRK393314 SHM393314:SHO393314 RXQ393314:RXS393314 RNU393314:RNW393314 RDY393314:REA393314 QUC393314:QUE393314 QKG393314:QKI393314 QAK393314:QAM393314 PQO393314:PQQ393314 PGS393314:PGU393314 OWW393314:OWY393314 ONA393314:ONC393314 ODE393314:ODG393314 NTI393314:NTK393314 NJM393314:NJO393314 MZQ393314:MZS393314 MPU393314:MPW393314 MFY393314:MGA393314 LWC393314:LWE393314 LMG393314:LMI393314 LCK393314:LCM393314 KSO393314:KSQ393314 KIS393314:KIU393314 JYW393314:JYY393314 JPA393314:JPC393314 JFE393314:JFG393314 IVI393314:IVK393314 ILM393314:ILO393314 IBQ393314:IBS393314 HRU393314:HRW393314 HHY393314:HIA393314 GYC393314:GYE393314 GOG393314:GOI393314 GEK393314:GEM393314 FUO393314:FUQ393314 FKS393314:FKU393314 FAW393314:FAY393314 ERA393314:ERC393314 EHE393314:EHG393314 DXI393314:DXK393314 DNM393314:DNO393314 DDQ393314:DDS393314 CTU393314:CTW393314 CJY393314:CKA393314 CAC393314:CAE393314 BQG393314:BQI393314 BGK393314:BGM393314 AWO393314:AWQ393314 AMS393314:AMU393314 ACW393314:ACY393314 TA393314:TC393314 JE393314:JG393314 I393314:K393314 WVQ327778:WVS327778 WLU327778:WLW327778 WBY327778:WCA327778 VSC327778:VSE327778 VIG327778:VII327778 UYK327778:UYM327778 UOO327778:UOQ327778 UES327778:UEU327778 TUW327778:TUY327778 TLA327778:TLC327778 TBE327778:TBG327778 SRI327778:SRK327778 SHM327778:SHO327778 RXQ327778:RXS327778 RNU327778:RNW327778 RDY327778:REA327778 QUC327778:QUE327778 QKG327778:QKI327778 QAK327778:QAM327778 PQO327778:PQQ327778 PGS327778:PGU327778 OWW327778:OWY327778 ONA327778:ONC327778 ODE327778:ODG327778 NTI327778:NTK327778 NJM327778:NJO327778 MZQ327778:MZS327778 MPU327778:MPW327778 MFY327778:MGA327778 LWC327778:LWE327778 LMG327778:LMI327778 LCK327778:LCM327778 KSO327778:KSQ327778 KIS327778:KIU327778 JYW327778:JYY327778 JPA327778:JPC327778 JFE327778:JFG327778 IVI327778:IVK327778 ILM327778:ILO327778 IBQ327778:IBS327778 HRU327778:HRW327778 HHY327778:HIA327778 GYC327778:GYE327778 GOG327778:GOI327778 GEK327778:GEM327778 FUO327778:FUQ327778 FKS327778:FKU327778 FAW327778:FAY327778 ERA327778:ERC327778 EHE327778:EHG327778 DXI327778:DXK327778 DNM327778:DNO327778 DDQ327778:DDS327778 CTU327778:CTW327778 CJY327778:CKA327778 CAC327778:CAE327778 BQG327778:BQI327778 BGK327778:BGM327778 AWO327778:AWQ327778 AMS327778:AMU327778 ACW327778:ACY327778 TA327778:TC327778 JE327778:JG327778 I327778:K327778 WVQ262242:WVS262242 WLU262242:WLW262242 WBY262242:WCA262242 VSC262242:VSE262242 VIG262242:VII262242 UYK262242:UYM262242 UOO262242:UOQ262242 UES262242:UEU262242 TUW262242:TUY262242 TLA262242:TLC262242 TBE262242:TBG262242 SRI262242:SRK262242 SHM262242:SHO262242 RXQ262242:RXS262242 RNU262242:RNW262242 RDY262242:REA262242 QUC262242:QUE262242 QKG262242:QKI262242 QAK262242:QAM262242 PQO262242:PQQ262242 PGS262242:PGU262242 OWW262242:OWY262242 ONA262242:ONC262242 ODE262242:ODG262242 NTI262242:NTK262242 NJM262242:NJO262242 MZQ262242:MZS262242 MPU262242:MPW262242 MFY262242:MGA262242 LWC262242:LWE262242 LMG262242:LMI262242 LCK262242:LCM262242 KSO262242:KSQ262242 KIS262242:KIU262242 JYW262242:JYY262242 JPA262242:JPC262242 JFE262242:JFG262242 IVI262242:IVK262242 ILM262242:ILO262242 IBQ262242:IBS262242 HRU262242:HRW262242 HHY262242:HIA262242 GYC262242:GYE262242 GOG262242:GOI262242 GEK262242:GEM262242 FUO262242:FUQ262242 FKS262242:FKU262242 FAW262242:FAY262242 ERA262242:ERC262242 EHE262242:EHG262242 DXI262242:DXK262242 DNM262242:DNO262242 DDQ262242:DDS262242 CTU262242:CTW262242 CJY262242:CKA262242 CAC262242:CAE262242 BQG262242:BQI262242 BGK262242:BGM262242 AWO262242:AWQ262242 AMS262242:AMU262242 ACW262242:ACY262242 TA262242:TC262242 JE262242:JG262242 I262242:K262242 WVQ196706:WVS196706 WLU196706:WLW196706 WBY196706:WCA196706 VSC196706:VSE196706 VIG196706:VII196706 UYK196706:UYM196706 UOO196706:UOQ196706 UES196706:UEU196706 TUW196706:TUY196706 TLA196706:TLC196706 TBE196706:TBG196706 SRI196706:SRK196706 SHM196706:SHO196706 RXQ196706:RXS196706 RNU196706:RNW196706 RDY196706:REA196706 QUC196706:QUE196706 QKG196706:QKI196706 QAK196706:QAM196706 PQO196706:PQQ196706 PGS196706:PGU196706 OWW196706:OWY196706 ONA196706:ONC196706 ODE196706:ODG196706 NTI196706:NTK196706 NJM196706:NJO196706 MZQ196706:MZS196706 MPU196706:MPW196706 MFY196706:MGA196706 LWC196706:LWE196706 LMG196706:LMI196706 LCK196706:LCM196706 KSO196706:KSQ196706 KIS196706:KIU196706 JYW196706:JYY196706 JPA196706:JPC196706 JFE196706:JFG196706 IVI196706:IVK196706 ILM196706:ILO196706 IBQ196706:IBS196706 HRU196706:HRW196706 HHY196706:HIA196706 GYC196706:GYE196706 GOG196706:GOI196706 GEK196706:GEM196706 FUO196706:FUQ196706 FKS196706:FKU196706 FAW196706:FAY196706 ERA196706:ERC196706 EHE196706:EHG196706 DXI196706:DXK196706 DNM196706:DNO196706 DDQ196706:DDS196706 CTU196706:CTW196706 CJY196706:CKA196706 CAC196706:CAE196706 BQG196706:BQI196706 BGK196706:BGM196706 AWO196706:AWQ196706 AMS196706:AMU196706 ACW196706:ACY196706 TA196706:TC196706 JE196706:JG196706 I196706:K196706 WVQ131170:WVS131170 WLU131170:WLW131170 WBY131170:WCA131170 VSC131170:VSE131170 VIG131170:VII131170 UYK131170:UYM131170 UOO131170:UOQ131170 UES131170:UEU131170 TUW131170:TUY131170 TLA131170:TLC131170 TBE131170:TBG131170 SRI131170:SRK131170 SHM131170:SHO131170 RXQ131170:RXS131170 RNU131170:RNW131170 RDY131170:REA131170 QUC131170:QUE131170 QKG131170:QKI131170 QAK131170:QAM131170 PQO131170:PQQ131170 PGS131170:PGU131170 OWW131170:OWY131170 ONA131170:ONC131170 ODE131170:ODG131170 NTI131170:NTK131170 NJM131170:NJO131170 MZQ131170:MZS131170 MPU131170:MPW131170 MFY131170:MGA131170 LWC131170:LWE131170 LMG131170:LMI131170 LCK131170:LCM131170 KSO131170:KSQ131170 KIS131170:KIU131170 JYW131170:JYY131170 JPA131170:JPC131170 JFE131170:JFG131170 IVI131170:IVK131170 ILM131170:ILO131170 IBQ131170:IBS131170 HRU131170:HRW131170 HHY131170:HIA131170 GYC131170:GYE131170 GOG131170:GOI131170 GEK131170:GEM131170 FUO131170:FUQ131170 FKS131170:FKU131170 FAW131170:FAY131170 ERA131170:ERC131170 EHE131170:EHG131170 DXI131170:DXK131170 DNM131170:DNO131170 DDQ131170:DDS131170 CTU131170:CTW131170 CJY131170:CKA131170 CAC131170:CAE131170 BQG131170:BQI131170 BGK131170:BGM131170 AWO131170:AWQ131170 AMS131170:AMU131170 ACW131170:ACY131170 TA131170:TC131170 JE131170:JG131170 I131170:K131170 WVQ65634:WVS65634 WLU65634:WLW65634 WBY65634:WCA65634 VSC65634:VSE65634 VIG65634:VII65634 UYK65634:UYM65634 UOO65634:UOQ65634 UES65634:UEU65634 TUW65634:TUY65634 TLA65634:TLC65634 TBE65634:TBG65634 SRI65634:SRK65634 SHM65634:SHO65634 RXQ65634:RXS65634 RNU65634:RNW65634 RDY65634:REA65634 QUC65634:QUE65634 QKG65634:QKI65634 QAK65634:QAM65634 PQO65634:PQQ65634 PGS65634:PGU65634 OWW65634:OWY65634 ONA65634:ONC65634 ODE65634:ODG65634 NTI65634:NTK65634 NJM65634:NJO65634 MZQ65634:MZS65634 MPU65634:MPW65634 MFY65634:MGA65634 LWC65634:LWE65634 LMG65634:LMI65634 LCK65634:LCM65634 KSO65634:KSQ65634 KIS65634:KIU65634 JYW65634:JYY65634 JPA65634:JPC65634 JFE65634:JFG65634 IVI65634:IVK65634 ILM65634:ILO65634 IBQ65634:IBS65634 HRU65634:HRW65634 HHY65634:HIA65634 GYC65634:GYE65634 GOG65634:GOI65634 GEK65634:GEM65634 FUO65634:FUQ65634 FKS65634:FKU65634 FAW65634:FAY65634 ERA65634:ERC65634 EHE65634:EHG65634 DXI65634:DXK65634 DNM65634:DNO65634 DDQ65634:DDS65634 CTU65634:CTW65634 CJY65634:CKA65634 CAC65634:CAE65634 BQG65634:BQI65634 BGK65634:BGM65634 AWO65634:AWQ65634 AMS65634:AMU65634 ACW65634:ACY65634 TA65634:TC65634 JE65634:JG65634 I65634:K65634 WVQ98:WVS98 WLU98:WLW98 WBY98:WCA98 VSC98:VSE98 VIG98:VII98 UYK98:UYM98 UOO98:UOQ98 UES98:UEU98 TUW98:TUY98 TLA98:TLC98 TBE98:TBG98 SRI98:SRK98 SHM98:SHO98 RXQ98:RXS98 RNU98:RNW98 RDY98:REA98 QUC98:QUE98 QKG98:QKI98 QAK98:QAM98 PQO98:PQQ98 PGS98:PGU98 OWW98:OWY98 ONA98:ONC98 ODE98:ODG98 NTI98:NTK98 NJM98:NJO98 MZQ98:MZS98 MPU98:MPW98 MFY98:MGA98 LWC98:LWE98 LMG98:LMI98 LCK98:LCM98 KSO98:KSQ98 KIS98:KIU98 JYW98:JYY98 JPA98:JPC98 JFE98:JFG98 IVI98:IVK98 ILM98:ILO98 IBQ98:IBS98 HRU98:HRW98 HHY98:HIA98 GYC98:GYE98 GOG98:GOI98 GEK98:GEM98 FUO98:FUQ98 FKS98:FKU98 FAW98:FAY98 ERA98:ERC98 EHE98:EHG98 DXI98:DXK98 DNM98:DNO98 DDQ98:DDS98 CTU98:CTW98 CJY98:CKA98 CAC98:CAE98 BQG98:BQI98 BGK98:BGM98 AWO98:AWQ98 AMS98:AMU98 ACW98:ACY98 TA98:TC98 JE98:JG98 I98:K98 WVQ983105:WVS983132 WLU983105:WLW983132 WBY983105:WCA983132 VSC983105:VSE983132 VIG983105:VII983132 UYK983105:UYM983132 UOO983105:UOQ983132 UES983105:UEU983132 TUW983105:TUY983132 TLA983105:TLC983132 TBE983105:TBG983132 SRI983105:SRK983132 SHM983105:SHO983132 RXQ983105:RXS983132 RNU983105:RNW983132 RDY983105:REA983132 QUC983105:QUE983132 QKG983105:QKI983132 QAK983105:QAM983132 PQO983105:PQQ983132 PGS983105:PGU983132 OWW983105:OWY983132 ONA983105:ONC983132 ODE983105:ODG983132 NTI983105:NTK983132 NJM983105:NJO983132 MZQ983105:MZS983132 MPU983105:MPW983132 MFY983105:MGA983132 LWC983105:LWE983132 LMG983105:LMI983132 LCK983105:LCM983132 KSO983105:KSQ983132 KIS983105:KIU983132 JYW983105:JYY983132 JPA983105:JPC983132 JFE983105:JFG983132 IVI983105:IVK983132 ILM983105:ILO983132 IBQ983105:IBS983132 HRU983105:HRW983132 HHY983105:HIA983132 GYC983105:GYE983132 GOG983105:GOI983132 GEK983105:GEM983132 FUO983105:FUQ983132 FKS983105:FKU983132 FAW983105:FAY983132 ERA983105:ERC983132 EHE983105:EHG983132 DXI983105:DXK983132 DNM983105:DNO983132 DDQ983105:DDS983132 CTU983105:CTW983132 CJY983105:CKA983132 CAC983105:CAE983132 BQG983105:BQI983132 BGK983105:BGM983132 AWO983105:AWQ983132 AMS983105:AMU983132 ACW983105:ACY983132 TA983105:TC983132 JE983105:JG983132 I983105:K983132 WVQ917569:WVS917596 WLU917569:WLW917596 WBY917569:WCA917596 VSC917569:VSE917596 VIG917569:VII917596 UYK917569:UYM917596 UOO917569:UOQ917596 UES917569:UEU917596 TUW917569:TUY917596 TLA917569:TLC917596 TBE917569:TBG917596 SRI917569:SRK917596 SHM917569:SHO917596 RXQ917569:RXS917596 RNU917569:RNW917596 RDY917569:REA917596 QUC917569:QUE917596 QKG917569:QKI917596 QAK917569:QAM917596 PQO917569:PQQ917596 PGS917569:PGU917596 OWW917569:OWY917596 ONA917569:ONC917596 ODE917569:ODG917596 NTI917569:NTK917596 NJM917569:NJO917596 MZQ917569:MZS917596 MPU917569:MPW917596 MFY917569:MGA917596 LWC917569:LWE917596 LMG917569:LMI917596 LCK917569:LCM917596 KSO917569:KSQ917596 KIS917569:KIU917596 JYW917569:JYY917596 JPA917569:JPC917596 JFE917569:JFG917596 IVI917569:IVK917596 ILM917569:ILO917596 IBQ917569:IBS917596 HRU917569:HRW917596 HHY917569:HIA917596 GYC917569:GYE917596 GOG917569:GOI917596 GEK917569:GEM917596 FUO917569:FUQ917596 FKS917569:FKU917596 FAW917569:FAY917596 ERA917569:ERC917596 EHE917569:EHG917596 DXI917569:DXK917596 DNM917569:DNO917596 DDQ917569:DDS917596 CTU917569:CTW917596 CJY917569:CKA917596 CAC917569:CAE917596 BQG917569:BQI917596 BGK917569:BGM917596 AWO917569:AWQ917596 AMS917569:AMU917596 ACW917569:ACY917596 TA917569:TC917596 JE917569:JG917596 I917569:K917596 WVQ852033:WVS852060 WLU852033:WLW852060 WBY852033:WCA852060 VSC852033:VSE852060 VIG852033:VII852060 UYK852033:UYM852060 UOO852033:UOQ852060 UES852033:UEU852060 TUW852033:TUY852060 TLA852033:TLC852060 TBE852033:TBG852060 SRI852033:SRK852060 SHM852033:SHO852060 RXQ852033:RXS852060 RNU852033:RNW852060 RDY852033:REA852060 QUC852033:QUE852060 QKG852033:QKI852060 QAK852033:QAM852060 PQO852033:PQQ852060 PGS852033:PGU852060 OWW852033:OWY852060 ONA852033:ONC852060 ODE852033:ODG852060 NTI852033:NTK852060 NJM852033:NJO852060 MZQ852033:MZS852060 MPU852033:MPW852060 MFY852033:MGA852060 LWC852033:LWE852060 LMG852033:LMI852060 LCK852033:LCM852060 KSO852033:KSQ852060 KIS852033:KIU852060 JYW852033:JYY852060 JPA852033:JPC852060 JFE852033:JFG852060 IVI852033:IVK852060 ILM852033:ILO852060 IBQ852033:IBS852060 HRU852033:HRW852060 HHY852033:HIA852060 GYC852033:GYE852060 GOG852033:GOI852060 GEK852033:GEM852060 FUO852033:FUQ852060 FKS852033:FKU852060 FAW852033:FAY852060 ERA852033:ERC852060 EHE852033:EHG852060 DXI852033:DXK852060 DNM852033:DNO852060 DDQ852033:DDS852060 CTU852033:CTW852060 CJY852033:CKA852060 CAC852033:CAE852060 BQG852033:BQI852060 BGK852033:BGM852060 AWO852033:AWQ852060 AMS852033:AMU852060 ACW852033:ACY852060 TA852033:TC852060 JE852033:JG852060 I852033:K852060 WVQ786497:WVS786524 WLU786497:WLW786524 WBY786497:WCA786524 VSC786497:VSE786524 VIG786497:VII786524 UYK786497:UYM786524 UOO786497:UOQ786524 UES786497:UEU786524 TUW786497:TUY786524 TLA786497:TLC786524 TBE786497:TBG786524 SRI786497:SRK786524 SHM786497:SHO786524 RXQ786497:RXS786524 RNU786497:RNW786524 RDY786497:REA786524 QUC786497:QUE786524 QKG786497:QKI786524 QAK786497:QAM786524 PQO786497:PQQ786524 PGS786497:PGU786524 OWW786497:OWY786524 ONA786497:ONC786524 ODE786497:ODG786524 NTI786497:NTK786524 NJM786497:NJO786524 MZQ786497:MZS786524 MPU786497:MPW786524 MFY786497:MGA786524 LWC786497:LWE786524 LMG786497:LMI786524 LCK786497:LCM786524 KSO786497:KSQ786524 KIS786497:KIU786524 JYW786497:JYY786524 JPA786497:JPC786524 JFE786497:JFG786524 IVI786497:IVK786524 ILM786497:ILO786524 IBQ786497:IBS786524 HRU786497:HRW786524 HHY786497:HIA786524 GYC786497:GYE786524 GOG786497:GOI786524 GEK786497:GEM786524 FUO786497:FUQ786524 FKS786497:FKU786524 FAW786497:FAY786524 ERA786497:ERC786524 EHE786497:EHG786524 DXI786497:DXK786524 DNM786497:DNO786524 DDQ786497:DDS786524 CTU786497:CTW786524 CJY786497:CKA786524 CAC786497:CAE786524 BQG786497:BQI786524 BGK786497:BGM786524 AWO786497:AWQ786524 AMS786497:AMU786524 ACW786497:ACY786524 TA786497:TC786524 JE786497:JG786524 I786497:K786524 WVQ720961:WVS720988 WLU720961:WLW720988 WBY720961:WCA720988 VSC720961:VSE720988 VIG720961:VII720988 UYK720961:UYM720988 UOO720961:UOQ720988 UES720961:UEU720988 TUW720961:TUY720988 TLA720961:TLC720988 TBE720961:TBG720988 SRI720961:SRK720988 SHM720961:SHO720988 RXQ720961:RXS720988 RNU720961:RNW720988 RDY720961:REA720988 QUC720961:QUE720988 QKG720961:QKI720988 QAK720961:QAM720988 PQO720961:PQQ720988 PGS720961:PGU720988 OWW720961:OWY720988 ONA720961:ONC720988 ODE720961:ODG720988 NTI720961:NTK720988 NJM720961:NJO720988 MZQ720961:MZS720988 MPU720961:MPW720988 MFY720961:MGA720988 LWC720961:LWE720988 LMG720961:LMI720988 LCK720961:LCM720988 KSO720961:KSQ720988 KIS720961:KIU720988 JYW720961:JYY720988 JPA720961:JPC720988 JFE720961:JFG720988 IVI720961:IVK720988 ILM720961:ILO720988 IBQ720961:IBS720988 HRU720961:HRW720988 HHY720961:HIA720988 GYC720961:GYE720988 GOG720961:GOI720988 GEK720961:GEM720988 FUO720961:FUQ720988 FKS720961:FKU720988 FAW720961:FAY720988 ERA720961:ERC720988 EHE720961:EHG720988 DXI720961:DXK720988 DNM720961:DNO720988 DDQ720961:DDS720988 CTU720961:CTW720988 CJY720961:CKA720988 CAC720961:CAE720988 BQG720961:BQI720988 BGK720961:BGM720988 AWO720961:AWQ720988 AMS720961:AMU720988 ACW720961:ACY720988 TA720961:TC720988 JE720961:JG720988 I720961:K720988 WVQ655425:WVS655452 WLU655425:WLW655452 WBY655425:WCA655452 VSC655425:VSE655452 VIG655425:VII655452 UYK655425:UYM655452 UOO655425:UOQ655452 UES655425:UEU655452 TUW655425:TUY655452 TLA655425:TLC655452 TBE655425:TBG655452 SRI655425:SRK655452 SHM655425:SHO655452 RXQ655425:RXS655452 RNU655425:RNW655452 RDY655425:REA655452 QUC655425:QUE655452 QKG655425:QKI655452 QAK655425:QAM655452 PQO655425:PQQ655452 PGS655425:PGU655452 OWW655425:OWY655452 ONA655425:ONC655452 ODE655425:ODG655452 NTI655425:NTK655452 NJM655425:NJO655452 MZQ655425:MZS655452 MPU655425:MPW655452 MFY655425:MGA655452 LWC655425:LWE655452 LMG655425:LMI655452 LCK655425:LCM655452 KSO655425:KSQ655452 KIS655425:KIU655452 JYW655425:JYY655452 JPA655425:JPC655452 JFE655425:JFG655452 IVI655425:IVK655452 ILM655425:ILO655452 IBQ655425:IBS655452 HRU655425:HRW655452 HHY655425:HIA655452 GYC655425:GYE655452 GOG655425:GOI655452 GEK655425:GEM655452 FUO655425:FUQ655452 FKS655425:FKU655452 FAW655425:FAY655452 ERA655425:ERC655452 EHE655425:EHG655452 DXI655425:DXK655452 DNM655425:DNO655452 DDQ655425:DDS655452 CTU655425:CTW655452 CJY655425:CKA655452 CAC655425:CAE655452 BQG655425:BQI655452 BGK655425:BGM655452 AWO655425:AWQ655452 AMS655425:AMU655452 ACW655425:ACY655452 TA655425:TC655452 JE655425:JG655452 I655425:K655452 WVQ589889:WVS589916 WLU589889:WLW589916 WBY589889:WCA589916 VSC589889:VSE589916 VIG589889:VII589916 UYK589889:UYM589916 UOO589889:UOQ589916 UES589889:UEU589916 TUW589889:TUY589916 TLA589889:TLC589916 TBE589889:TBG589916 SRI589889:SRK589916 SHM589889:SHO589916 RXQ589889:RXS589916 RNU589889:RNW589916 RDY589889:REA589916 QUC589889:QUE589916 QKG589889:QKI589916 QAK589889:QAM589916 PQO589889:PQQ589916 PGS589889:PGU589916 OWW589889:OWY589916 ONA589889:ONC589916 ODE589889:ODG589916 NTI589889:NTK589916 NJM589889:NJO589916 MZQ589889:MZS589916 MPU589889:MPW589916 MFY589889:MGA589916 LWC589889:LWE589916 LMG589889:LMI589916 LCK589889:LCM589916 KSO589889:KSQ589916 KIS589889:KIU589916 JYW589889:JYY589916 JPA589889:JPC589916 JFE589889:JFG589916 IVI589889:IVK589916 ILM589889:ILO589916 IBQ589889:IBS589916 HRU589889:HRW589916 HHY589889:HIA589916 GYC589889:GYE589916 GOG589889:GOI589916 GEK589889:GEM589916 FUO589889:FUQ589916 FKS589889:FKU589916 FAW589889:FAY589916 ERA589889:ERC589916 EHE589889:EHG589916 DXI589889:DXK589916 DNM589889:DNO589916 DDQ589889:DDS589916 CTU589889:CTW589916 CJY589889:CKA589916 CAC589889:CAE589916 BQG589889:BQI589916 BGK589889:BGM589916 AWO589889:AWQ589916 AMS589889:AMU589916 ACW589889:ACY589916 TA589889:TC589916 JE589889:JG589916 I589889:K589916 WVQ524353:WVS524380 WLU524353:WLW524380 WBY524353:WCA524380 VSC524353:VSE524380 VIG524353:VII524380 UYK524353:UYM524380 UOO524353:UOQ524380 UES524353:UEU524380 TUW524353:TUY524380 TLA524353:TLC524380 TBE524353:TBG524380 SRI524353:SRK524380 SHM524353:SHO524380 RXQ524353:RXS524380 RNU524353:RNW524380 RDY524353:REA524380 QUC524353:QUE524380 QKG524353:QKI524380 QAK524353:QAM524380 PQO524353:PQQ524380 PGS524353:PGU524380 OWW524353:OWY524380 ONA524353:ONC524380 ODE524353:ODG524380 NTI524353:NTK524380 NJM524353:NJO524380 MZQ524353:MZS524380 MPU524353:MPW524380 MFY524353:MGA524380 LWC524353:LWE524380 LMG524353:LMI524380 LCK524353:LCM524380 KSO524353:KSQ524380 KIS524353:KIU524380 JYW524353:JYY524380 JPA524353:JPC524380 JFE524353:JFG524380 IVI524353:IVK524380 ILM524353:ILO524380 IBQ524353:IBS524380 HRU524353:HRW524380 HHY524353:HIA524380 GYC524353:GYE524380 GOG524353:GOI524380 GEK524353:GEM524380 FUO524353:FUQ524380 FKS524353:FKU524380 FAW524353:FAY524380 ERA524353:ERC524380 EHE524353:EHG524380 DXI524353:DXK524380 DNM524353:DNO524380 DDQ524353:DDS524380 CTU524353:CTW524380 CJY524353:CKA524380 CAC524353:CAE524380 BQG524353:BQI524380 BGK524353:BGM524380 AWO524353:AWQ524380 AMS524353:AMU524380 ACW524353:ACY524380 TA524353:TC524380 JE524353:JG524380 I524353:K524380 WVQ458817:WVS458844 WLU458817:WLW458844 WBY458817:WCA458844 VSC458817:VSE458844 VIG458817:VII458844 UYK458817:UYM458844 UOO458817:UOQ458844 UES458817:UEU458844 TUW458817:TUY458844 TLA458817:TLC458844 TBE458817:TBG458844 SRI458817:SRK458844 SHM458817:SHO458844 RXQ458817:RXS458844 RNU458817:RNW458844 RDY458817:REA458844 QUC458817:QUE458844 QKG458817:QKI458844 QAK458817:QAM458844 PQO458817:PQQ458844 PGS458817:PGU458844 OWW458817:OWY458844 ONA458817:ONC458844 ODE458817:ODG458844 NTI458817:NTK458844 NJM458817:NJO458844 MZQ458817:MZS458844 MPU458817:MPW458844 MFY458817:MGA458844 LWC458817:LWE458844 LMG458817:LMI458844 LCK458817:LCM458844 KSO458817:KSQ458844 KIS458817:KIU458844 JYW458817:JYY458844 JPA458817:JPC458844 JFE458817:JFG458844 IVI458817:IVK458844 ILM458817:ILO458844 IBQ458817:IBS458844 HRU458817:HRW458844 HHY458817:HIA458844 GYC458817:GYE458844 GOG458817:GOI458844 GEK458817:GEM458844 FUO458817:FUQ458844 FKS458817:FKU458844 FAW458817:FAY458844 ERA458817:ERC458844 EHE458817:EHG458844 DXI458817:DXK458844 DNM458817:DNO458844 DDQ458817:DDS458844 CTU458817:CTW458844 CJY458817:CKA458844 CAC458817:CAE458844 BQG458817:BQI458844 BGK458817:BGM458844 AWO458817:AWQ458844 AMS458817:AMU458844 ACW458817:ACY458844 TA458817:TC458844 JE458817:JG458844 I458817:K458844 WVQ393281:WVS393308 WLU393281:WLW393308 WBY393281:WCA393308 VSC393281:VSE393308 VIG393281:VII393308 UYK393281:UYM393308 UOO393281:UOQ393308 UES393281:UEU393308 TUW393281:TUY393308 TLA393281:TLC393308 TBE393281:TBG393308 SRI393281:SRK393308 SHM393281:SHO393308 RXQ393281:RXS393308 RNU393281:RNW393308 RDY393281:REA393308 QUC393281:QUE393308 QKG393281:QKI393308 QAK393281:QAM393308 PQO393281:PQQ393308 PGS393281:PGU393308 OWW393281:OWY393308 ONA393281:ONC393308 ODE393281:ODG393308 NTI393281:NTK393308 NJM393281:NJO393308 MZQ393281:MZS393308 MPU393281:MPW393308 MFY393281:MGA393308 LWC393281:LWE393308 LMG393281:LMI393308 LCK393281:LCM393308 KSO393281:KSQ393308 KIS393281:KIU393308 JYW393281:JYY393308 JPA393281:JPC393308 JFE393281:JFG393308 IVI393281:IVK393308 ILM393281:ILO393308 IBQ393281:IBS393308 HRU393281:HRW393308 HHY393281:HIA393308 GYC393281:GYE393308 GOG393281:GOI393308 GEK393281:GEM393308 FUO393281:FUQ393308 FKS393281:FKU393308 FAW393281:FAY393308 ERA393281:ERC393308 EHE393281:EHG393308 DXI393281:DXK393308 DNM393281:DNO393308 DDQ393281:DDS393308 CTU393281:CTW393308 CJY393281:CKA393308 CAC393281:CAE393308 BQG393281:BQI393308 BGK393281:BGM393308 AWO393281:AWQ393308 AMS393281:AMU393308 ACW393281:ACY393308 TA393281:TC393308 JE393281:JG393308 I393281:K393308 WVQ327745:WVS327772 WLU327745:WLW327772 WBY327745:WCA327772 VSC327745:VSE327772 VIG327745:VII327772 UYK327745:UYM327772 UOO327745:UOQ327772 UES327745:UEU327772 TUW327745:TUY327772 TLA327745:TLC327772 TBE327745:TBG327772 SRI327745:SRK327772 SHM327745:SHO327772 RXQ327745:RXS327772 RNU327745:RNW327772 RDY327745:REA327772 QUC327745:QUE327772 QKG327745:QKI327772 QAK327745:QAM327772 PQO327745:PQQ327772 PGS327745:PGU327772 OWW327745:OWY327772 ONA327745:ONC327772 ODE327745:ODG327772 NTI327745:NTK327772 NJM327745:NJO327772 MZQ327745:MZS327772 MPU327745:MPW327772 MFY327745:MGA327772 LWC327745:LWE327772 LMG327745:LMI327772 LCK327745:LCM327772 KSO327745:KSQ327772 KIS327745:KIU327772 JYW327745:JYY327772 JPA327745:JPC327772 JFE327745:JFG327772 IVI327745:IVK327772 ILM327745:ILO327772 IBQ327745:IBS327772 HRU327745:HRW327772 HHY327745:HIA327772 GYC327745:GYE327772 GOG327745:GOI327772 GEK327745:GEM327772 FUO327745:FUQ327772 FKS327745:FKU327772 FAW327745:FAY327772 ERA327745:ERC327772 EHE327745:EHG327772 DXI327745:DXK327772 DNM327745:DNO327772 DDQ327745:DDS327772 CTU327745:CTW327772 CJY327745:CKA327772 CAC327745:CAE327772 BQG327745:BQI327772 BGK327745:BGM327772 AWO327745:AWQ327772 AMS327745:AMU327772 ACW327745:ACY327772 TA327745:TC327772 JE327745:JG327772 I327745:K327772 WVQ262209:WVS262236 WLU262209:WLW262236 WBY262209:WCA262236 VSC262209:VSE262236 VIG262209:VII262236 UYK262209:UYM262236 UOO262209:UOQ262236 UES262209:UEU262236 TUW262209:TUY262236 TLA262209:TLC262236 TBE262209:TBG262236 SRI262209:SRK262236 SHM262209:SHO262236 RXQ262209:RXS262236 RNU262209:RNW262236 RDY262209:REA262236 QUC262209:QUE262236 QKG262209:QKI262236 QAK262209:QAM262236 PQO262209:PQQ262236 PGS262209:PGU262236 OWW262209:OWY262236 ONA262209:ONC262236 ODE262209:ODG262236 NTI262209:NTK262236 NJM262209:NJO262236 MZQ262209:MZS262236 MPU262209:MPW262236 MFY262209:MGA262236 LWC262209:LWE262236 LMG262209:LMI262236 LCK262209:LCM262236 KSO262209:KSQ262236 KIS262209:KIU262236 JYW262209:JYY262236 JPA262209:JPC262236 JFE262209:JFG262236 IVI262209:IVK262236 ILM262209:ILO262236 IBQ262209:IBS262236 HRU262209:HRW262236 HHY262209:HIA262236 GYC262209:GYE262236 GOG262209:GOI262236 GEK262209:GEM262236 FUO262209:FUQ262236 FKS262209:FKU262236 FAW262209:FAY262236 ERA262209:ERC262236 EHE262209:EHG262236 DXI262209:DXK262236 DNM262209:DNO262236 DDQ262209:DDS262236 CTU262209:CTW262236 CJY262209:CKA262236 CAC262209:CAE262236 BQG262209:BQI262236 BGK262209:BGM262236 AWO262209:AWQ262236 AMS262209:AMU262236 ACW262209:ACY262236 TA262209:TC262236 JE262209:JG262236 I262209:K262236 WVQ196673:WVS196700 WLU196673:WLW196700 WBY196673:WCA196700 VSC196673:VSE196700 VIG196673:VII196700 UYK196673:UYM196700 UOO196673:UOQ196700 UES196673:UEU196700 TUW196673:TUY196700 TLA196673:TLC196700 TBE196673:TBG196700 SRI196673:SRK196700 SHM196673:SHO196700 RXQ196673:RXS196700 RNU196673:RNW196700 RDY196673:REA196700 QUC196673:QUE196700 QKG196673:QKI196700 QAK196673:QAM196700 PQO196673:PQQ196700 PGS196673:PGU196700 OWW196673:OWY196700 ONA196673:ONC196700 ODE196673:ODG196700 NTI196673:NTK196700 NJM196673:NJO196700 MZQ196673:MZS196700 MPU196673:MPW196700 MFY196673:MGA196700 LWC196673:LWE196700 LMG196673:LMI196700 LCK196673:LCM196700 KSO196673:KSQ196700 KIS196673:KIU196700 JYW196673:JYY196700 JPA196673:JPC196700 JFE196673:JFG196700 IVI196673:IVK196700 ILM196673:ILO196700 IBQ196673:IBS196700 HRU196673:HRW196700 HHY196673:HIA196700 GYC196673:GYE196700 GOG196673:GOI196700 GEK196673:GEM196700 FUO196673:FUQ196700 FKS196673:FKU196700 FAW196673:FAY196700 ERA196673:ERC196700 EHE196673:EHG196700 DXI196673:DXK196700 DNM196673:DNO196700 DDQ196673:DDS196700 CTU196673:CTW196700 CJY196673:CKA196700 CAC196673:CAE196700 BQG196673:BQI196700 BGK196673:BGM196700 AWO196673:AWQ196700 AMS196673:AMU196700 ACW196673:ACY196700 TA196673:TC196700 JE196673:JG196700 I196673:K196700 WVQ131137:WVS131164 WLU131137:WLW131164 WBY131137:WCA131164 VSC131137:VSE131164 VIG131137:VII131164 UYK131137:UYM131164 UOO131137:UOQ131164 UES131137:UEU131164 TUW131137:TUY131164 TLA131137:TLC131164 TBE131137:TBG131164 SRI131137:SRK131164 SHM131137:SHO131164 RXQ131137:RXS131164 RNU131137:RNW131164 RDY131137:REA131164 QUC131137:QUE131164 QKG131137:QKI131164 QAK131137:QAM131164 PQO131137:PQQ131164 PGS131137:PGU131164 OWW131137:OWY131164 ONA131137:ONC131164 ODE131137:ODG131164 NTI131137:NTK131164 NJM131137:NJO131164 MZQ131137:MZS131164 MPU131137:MPW131164 MFY131137:MGA131164 LWC131137:LWE131164 LMG131137:LMI131164 LCK131137:LCM131164 KSO131137:KSQ131164 KIS131137:KIU131164 JYW131137:JYY131164 JPA131137:JPC131164 JFE131137:JFG131164 IVI131137:IVK131164 ILM131137:ILO131164 IBQ131137:IBS131164 HRU131137:HRW131164 HHY131137:HIA131164 GYC131137:GYE131164 GOG131137:GOI131164 GEK131137:GEM131164 FUO131137:FUQ131164 FKS131137:FKU131164 FAW131137:FAY131164 ERA131137:ERC131164 EHE131137:EHG131164 DXI131137:DXK131164 DNM131137:DNO131164 DDQ131137:DDS131164 CTU131137:CTW131164 CJY131137:CKA131164 CAC131137:CAE131164 BQG131137:BQI131164 BGK131137:BGM131164 AWO131137:AWQ131164 AMS131137:AMU131164 ACW131137:ACY131164 TA131137:TC131164 JE131137:JG131164 I131137:K131164 WVQ65601:WVS65628 WLU65601:WLW65628 WBY65601:WCA65628 VSC65601:VSE65628 VIG65601:VII65628 UYK65601:UYM65628 UOO65601:UOQ65628 UES65601:UEU65628 TUW65601:TUY65628 TLA65601:TLC65628 TBE65601:TBG65628 SRI65601:SRK65628 SHM65601:SHO65628 RXQ65601:RXS65628 RNU65601:RNW65628 RDY65601:REA65628 QUC65601:QUE65628 QKG65601:QKI65628 QAK65601:QAM65628 PQO65601:PQQ65628 PGS65601:PGU65628 OWW65601:OWY65628 ONA65601:ONC65628 ODE65601:ODG65628 NTI65601:NTK65628 NJM65601:NJO65628 MZQ65601:MZS65628 MPU65601:MPW65628 MFY65601:MGA65628 LWC65601:LWE65628 LMG65601:LMI65628 LCK65601:LCM65628 KSO65601:KSQ65628 KIS65601:KIU65628 JYW65601:JYY65628 JPA65601:JPC65628 JFE65601:JFG65628 IVI65601:IVK65628 ILM65601:ILO65628 IBQ65601:IBS65628 HRU65601:HRW65628 HHY65601:HIA65628 GYC65601:GYE65628 GOG65601:GOI65628 GEK65601:GEM65628 FUO65601:FUQ65628 FKS65601:FKU65628 FAW65601:FAY65628 ERA65601:ERC65628 EHE65601:EHG65628 DXI65601:DXK65628 DNM65601:DNO65628 DDQ65601:DDS65628 CTU65601:CTW65628 CJY65601:CKA65628 CAC65601:CAE65628 BQG65601:BQI65628 BGK65601:BGM65628 AWO65601:AWQ65628 AMS65601:AMU65628 ACW65601:ACY65628 TA65601:TC65628 JE65601:JG65628 I65601:K65628 WVQ65:WVS92 WLU65:WLW92 WBY65:WCA92 VSC65:VSE92 VIG65:VII92 UYK65:UYM92 UOO65:UOQ92 UES65:UEU92 TUW65:TUY92 TLA65:TLC92 TBE65:TBG92 SRI65:SRK92 SHM65:SHO92 RXQ65:RXS92 RNU65:RNW92 RDY65:REA92 QUC65:QUE92 QKG65:QKI92 QAK65:QAM92 PQO65:PQQ92 PGS65:PGU92 OWW65:OWY92 ONA65:ONC92 ODE65:ODG92 NTI65:NTK92 NJM65:NJO92 MZQ65:MZS92 MPU65:MPW92 MFY65:MGA92 LWC65:LWE92 LMG65:LMI92 LCK65:LCM92 KSO65:KSQ92 KIS65:KIU92 JYW65:JYY92 JPA65:JPC92 JFE65:JFG92 IVI65:IVK92 ILM65:ILO92 IBQ65:IBS92 HRU65:HRW92 HHY65:HIA92 GYC65:GYE92 GOG65:GOI92 GEK65:GEM92 FUO65:FUQ92 FKS65:FKU92 FAW65:FAY92 ERA65:ERC92 EHE65:EHG92 DXI65:DXK92 DNM65:DNO92 DDQ65:DDS92 CTU65:CTW92 CJY65:CKA92 CAC65:CAE92 BQG65:BQI92 BGK65:BGM92 AWO65:AWQ92 AMS65:AMU92 ACW65:ACY92 TA65:TC92 JE65:JG92 I65:K92 WVQ983099:WVS983103 WLU983099:WLW983103 WBY983099:WCA983103 VSC983099:VSE983103 VIG983099:VII983103 UYK983099:UYM983103 UOO983099:UOQ983103 UES983099:UEU983103 TUW983099:TUY983103 TLA983099:TLC983103 TBE983099:TBG983103 SRI983099:SRK983103 SHM983099:SHO983103 RXQ983099:RXS983103 RNU983099:RNW983103 RDY983099:REA983103 QUC983099:QUE983103 QKG983099:QKI983103 QAK983099:QAM983103 PQO983099:PQQ983103 PGS983099:PGU983103 OWW983099:OWY983103 ONA983099:ONC983103 ODE983099:ODG983103 NTI983099:NTK983103 NJM983099:NJO983103 MZQ983099:MZS983103 MPU983099:MPW983103 MFY983099:MGA983103 LWC983099:LWE983103 LMG983099:LMI983103 LCK983099:LCM983103 KSO983099:KSQ983103 KIS983099:KIU983103 JYW983099:JYY983103 JPA983099:JPC983103 JFE983099:JFG983103 IVI983099:IVK983103 ILM983099:ILO983103 IBQ983099:IBS983103 HRU983099:HRW983103 HHY983099:HIA983103 GYC983099:GYE983103 GOG983099:GOI983103 GEK983099:GEM983103 FUO983099:FUQ983103 FKS983099:FKU983103 FAW983099:FAY983103 ERA983099:ERC983103 EHE983099:EHG983103 DXI983099:DXK983103 DNM983099:DNO983103 DDQ983099:DDS983103 CTU983099:CTW983103 CJY983099:CKA983103 CAC983099:CAE983103 BQG983099:BQI983103 BGK983099:BGM983103 AWO983099:AWQ983103 AMS983099:AMU983103 ACW983099:ACY983103 TA983099:TC983103 JE983099:JG983103 I983099:K983103 WVQ917563:WVS917567 WLU917563:WLW917567 WBY917563:WCA917567 VSC917563:VSE917567 VIG917563:VII917567 UYK917563:UYM917567 UOO917563:UOQ917567 UES917563:UEU917567 TUW917563:TUY917567 TLA917563:TLC917567 TBE917563:TBG917567 SRI917563:SRK917567 SHM917563:SHO917567 RXQ917563:RXS917567 RNU917563:RNW917567 RDY917563:REA917567 QUC917563:QUE917567 QKG917563:QKI917567 QAK917563:QAM917567 PQO917563:PQQ917567 PGS917563:PGU917567 OWW917563:OWY917567 ONA917563:ONC917567 ODE917563:ODG917567 NTI917563:NTK917567 NJM917563:NJO917567 MZQ917563:MZS917567 MPU917563:MPW917567 MFY917563:MGA917567 LWC917563:LWE917567 LMG917563:LMI917567 LCK917563:LCM917567 KSO917563:KSQ917567 KIS917563:KIU917567 JYW917563:JYY917567 JPA917563:JPC917567 JFE917563:JFG917567 IVI917563:IVK917567 ILM917563:ILO917567 IBQ917563:IBS917567 HRU917563:HRW917567 HHY917563:HIA917567 GYC917563:GYE917567 GOG917563:GOI917567 GEK917563:GEM917567 FUO917563:FUQ917567 FKS917563:FKU917567 FAW917563:FAY917567 ERA917563:ERC917567 EHE917563:EHG917567 DXI917563:DXK917567 DNM917563:DNO917567 DDQ917563:DDS917567 CTU917563:CTW917567 CJY917563:CKA917567 CAC917563:CAE917567 BQG917563:BQI917567 BGK917563:BGM917567 AWO917563:AWQ917567 AMS917563:AMU917567 ACW917563:ACY917567 TA917563:TC917567 JE917563:JG917567 I917563:K917567 WVQ852027:WVS852031 WLU852027:WLW852031 WBY852027:WCA852031 VSC852027:VSE852031 VIG852027:VII852031 UYK852027:UYM852031 UOO852027:UOQ852031 UES852027:UEU852031 TUW852027:TUY852031 TLA852027:TLC852031 TBE852027:TBG852031 SRI852027:SRK852031 SHM852027:SHO852031 RXQ852027:RXS852031 RNU852027:RNW852031 RDY852027:REA852031 QUC852027:QUE852031 QKG852027:QKI852031 QAK852027:QAM852031 PQO852027:PQQ852031 PGS852027:PGU852031 OWW852027:OWY852031 ONA852027:ONC852031 ODE852027:ODG852031 NTI852027:NTK852031 NJM852027:NJO852031 MZQ852027:MZS852031 MPU852027:MPW852031 MFY852027:MGA852031 LWC852027:LWE852031 LMG852027:LMI852031 LCK852027:LCM852031 KSO852027:KSQ852031 KIS852027:KIU852031 JYW852027:JYY852031 JPA852027:JPC852031 JFE852027:JFG852031 IVI852027:IVK852031 ILM852027:ILO852031 IBQ852027:IBS852031 HRU852027:HRW852031 HHY852027:HIA852031 GYC852027:GYE852031 GOG852027:GOI852031 GEK852027:GEM852031 FUO852027:FUQ852031 FKS852027:FKU852031 FAW852027:FAY852031 ERA852027:ERC852031 EHE852027:EHG852031 DXI852027:DXK852031 DNM852027:DNO852031 DDQ852027:DDS852031 CTU852027:CTW852031 CJY852027:CKA852031 CAC852027:CAE852031 BQG852027:BQI852031 BGK852027:BGM852031 AWO852027:AWQ852031 AMS852027:AMU852031 ACW852027:ACY852031 TA852027:TC852031 JE852027:JG852031 I852027:K852031 WVQ786491:WVS786495 WLU786491:WLW786495 WBY786491:WCA786495 VSC786491:VSE786495 VIG786491:VII786495 UYK786491:UYM786495 UOO786491:UOQ786495 UES786491:UEU786495 TUW786491:TUY786495 TLA786491:TLC786495 TBE786491:TBG786495 SRI786491:SRK786495 SHM786491:SHO786495 RXQ786491:RXS786495 RNU786491:RNW786495 RDY786491:REA786495 QUC786491:QUE786495 QKG786491:QKI786495 QAK786491:QAM786495 PQO786491:PQQ786495 PGS786491:PGU786495 OWW786491:OWY786495 ONA786491:ONC786495 ODE786491:ODG786495 NTI786491:NTK786495 NJM786491:NJO786495 MZQ786491:MZS786495 MPU786491:MPW786495 MFY786491:MGA786495 LWC786491:LWE786495 LMG786491:LMI786495 LCK786491:LCM786495 KSO786491:KSQ786495 KIS786491:KIU786495 JYW786491:JYY786495 JPA786491:JPC786495 JFE786491:JFG786495 IVI786491:IVK786495 ILM786491:ILO786495 IBQ786491:IBS786495 HRU786491:HRW786495 HHY786491:HIA786495 GYC786491:GYE786495 GOG786491:GOI786495 GEK786491:GEM786495 FUO786491:FUQ786495 FKS786491:FKU786495 FAW786491:FAY786495 ERA786491:ERC786495 EHE786491:EHG786495 DXI786491:DXK786495 DNM786491:DNO786495 DDQ786491:DDS786495 CTU786491:CTW786495 CJY786491:CKA786495 CAC786491:CAE786495 BQG786491:BQI786495 BGK786491:BGM786495 AWO786491:AWQ786495 AMS786491:AMU786495 ACW786491:ACY786495 TA786491:TC786495 JE786491:JG786495 I786491:K786495 WVQ720955:WVS720959 WLU720955:WLW720959 WBY720955:WCA720959 VSC720955:VSE720959 VIG720955:VII720959 UYK720955:UYM720959 UOO720955:UOQ720959 UES720955:UEU720959 TUW720955:TUY720959 TLA720955:TLC720959 TBE720955:TBG720959 SRI720955:SRK720959 SHM720955:SHO720959 RXQ720955:RXS720959 RNU720955:RNW720959 RDY720955:REA720959 QUC720955:QUE720959 QKG720955:QKI720959 QAK720955:QAM720959 PQO720955:PQQ720959 PGS720955:PGU720959 OWW720955:OWY720959 ONA720955:ONC720959 ODE720955:ODG720959 NTI720955:NTK720959 NJM720955:NJO720959 MZQ720955:MZS720959 MPU720955:MPW720959 MFY720955:MGA720959 LWC720955:LWE720959 LMG720955:LMI720959 LCK720955:LCM720959 KSO720955:KSQ720959 KIS720955:KIU720959 JYW720955:JYY720959 JPA720955:JPC720959 JFE720955:JFG720959 IVI720955:IVK720959 ILM720955:ILO720959 IBQ720955:IBS720959 HRU720955:HRW720959 HHY720955:HIA720959 GYC720955:GYE720959 GOG720955:GOI720959 GEK720955:GEM720959 FUO720955:FUQ720959 FKS720955:FKU720959 FAW720955:FAY720959 ERA720955:ERC720959 EHE720955:EHG720959 DXI720955:DXK720959 DNM720955:DNO720959 DDQ720955:DDS720959 CTU720955:CTW720959 CJY720955:CKA720959 CAC720955:CAE720959 BQG720955:BQI720959 BGK720955:BGM720959 AWO720955:AWQ720959 AMS720955:AMU720959 ACW720955:ACY720959 TA720955:TC720959 JE720955:JG720959 I720955:K720959 WVQ655419:WVS655423 WLU655419:WLW655423 WBY655419:WCA655423 VSC655419:VSE655423 VIG655419:VII655423 UYK655419:UYM655423 UOO655419:UOQ655423 UES655419:UEU655423 TUW655419:TUY655423 TLA655419:TLC655423 TBE655419:TBG655423 SRI655419:SRK655423 SHM655419:SHO655423 RXQ655419:RXS655423 RNU655419:RNW655423 RDY655419:REA655423 QUC655419:QUE655423 QKG655419:QKI655423 QAK655419:QAM655423 PQO655419:PQQ655423 PGS655419:PGU655423 OWW655419:OWY655423 ONA655419:ONC655423 ODE655419:ODG655423 NTI655419:NTK655423 NJM655419:NJO655423 MZQ655419:MZS655423 MPU655419:MPW655423 MFY655419:MGA655423 LWC655419:LWE655423 LMG655419:LMI655423 LCK655419:LCM655423 KSO655419:KSQ655423 KIS655419:KIU655423 JYW655419:JYY655423 JPA655419:JPC655423 JFE655419:JFG655423 IVI655419:IVK655423 ILM655419:ILO655423 IBQ655419:IBS655423 HRU655419:HRW655423 HHY655419:HIA655423 GYC655419:GYE655423 GOG655419:GOI655423 GEK655419:GEM655423 FUO655419:FUQ655423 FKS655419:FKU655423 FAW655419:FAY655423 ERA655419:ERC655423 EHE655419:EHG655423 DXI655419:DXK655423 DNM655419:DNO655423 DDQ655419:DDS655423 CTU655419:CTW655423 CJY655419:CKA655423 CAC655419:CAE655423 BQG655419:BQI655423 BGK655419:BGM655423 AWO655419:AWQ655423 AMS655419:AMU655423 ACW655419:ACY655423 TA655419:TC655423 JE655419:JG655423 I655419:K655423 WVQ589883:WVS589887 WLU589883:WLW589887 WBY589883:WCA589887 VSC589883:VSE589887 VIG589883:VII589887 UYK589883:UYM589887 UOO589883:UOQ589887 UES589883:UEU589887 TUW589883:TUY589887 TLA589883:TLC589887 TBE589883:TBG589887 SRI589883:SRK589887 SHM589883:SHO589887 RXQ589883:RXS589887 RNU589883:RNW589887 RDY589883:REA589887 QUC589883:QUE589887 QKG589883:QKI589887 QAK589883:QAM589887 PQO589883:PQQ589887 PGS589883:PGU589887 OWW589883:OWY589887 ONA589883:ONC589887 ODE589883:ODG589887 NTI589883:NTK589887 NJM589883:NJO589887 MZQ589883:MZS589887 MPU589883:MPW589887 MFY589883:MGA589887 LWC589883:LWE589887 LMG589883:LMI589887 LCK589883:LCM589887 KSO589883:KSQ589887 KIS589883:KIU589887 JYW589883:JYY589887 JPA589883:JPC589887 JFE589883:JFG589887 IVI589883:IVK589887 ILM589883:ILO589887 IBQ589883:IBS589887 HRU589883:HRW589887 HHY589883:HIA589887 GYC589883:GYE589887 GOG589883:GOI589887 GEK589883:GEM589887 FUO589883:FUQ589887 FKS589883:FKU589887 FAW589883:FAY589887 ERA589883:ERC589887 EHE589883:EHG589887 DXI589883:DXK589887 DNM589883:DNO589887 DDQ589883:DDS589887 CTU589883:CTW589887 CJY589883:CKA589887 CAC589883:CAE589887 BQG589883:BQI589887 BGK589883:BGM589887 AWO589883:AWQ589887 AMS589883:AMU589887 ACW589883:ACY589887 TA589883:TC589887 JE589883:JG589887 I589883:K589887 WVQ524347:WVS524351 WLU524347:WLW524351 WBY524347:WCA524351 VSC524347:VSE524351 VIG524347:VII524351 UYK524347:UYM524351 UOO524347:UOQ524351 UES524347:UEU524351 TUW524347:TUY524351 TLA524347:TLC524351 TBE524347:TBG524351 SRI524347:SRK524351 SHM524347:SHO524351 RXQ524347:RXS524351 RNU524347:RNW524351 RDY524347:REA524351 QUC524347:QUE524351 QKG524347:QKI524351 QAK524347:QAM524351 PQO524347:PQQ524351 PGS524347:PGU524351 OWW524347:OWY524351 ONA524347:ONC524351 ODE524347:ODG524351 NTI524347:NTK524351 NJM524347:NJO524351 MZQ524347:MZS524351 MPU524347:MPW524351 MFY524347:MGA524351 LWC524347:LWE524351 LMG524347:LMI524351 LCK524347:LCM524351 KSO524347:KSQ524351 KIS524347:KIU524351 JYW524347:JYY524351 JPA524347:JPC524351 JFE524347:JFG524351 IVI524347:IVK524351 ILM524347:ILO524351 IBQ524347:IBS524351 HRU524347:HRW524351 HHY524347:HIA524351 GYC524347:GYE524351 GOG524347:GOI524351 GEK524347:GEM524351 FUO524347:FUQ524351 FKS524347:FKU524351 FAW524347:FAY524351 ERA524347:ERC524351 EHE524347:EHG524351 DXI524347:DXK524351 DNM524347:DNO524351 DDQ524347:DDS524351 CTU524347:CTW524351 CJY524347:CKA524351 CAC524347:CAE524351 BQG524347:BQI524351 BGK524347:BGM524351 AWO524347:AWQ524351 AMS524347:AMU524351 ACW524347:ACY524351 TA524347:TC524351 JE524347:JG524351 I524347:K524351 WVQ458811:WVS458815 WLU458811:WLW458815 WBY458811:WCA458815 VSC458811:VSE458815 VIG458811:VII458815 UYK458811:UYM458815 UOO458811:UOQ458815 UES458811:UEU458815 TUW458811:TUY458815 TLA458811:TLC458815 TBE458811:TBG458815 SRI458811:SRK458815 SHM458811:SHO458815 RXQ458811:RXS458815 RNU458811:RNW458815 RDY458811:REA458815 QUC458811:QUE458815 QKG458811:QKI458815 QAK458811:QAM458815 PQO458811:PQQ458815 PGS458811:PGU458815 OWW458811:OWY458815 ONA458811:ONC458815 ODE458811:ODG458815 NTI458811:NTK458815 NJM458811:NJO458815 MZQ458811:MZS458815 MPU458811:MPW458815 MFY458811:MGA458815 LWC458811:LWE458815 LMG458811:LMI458815 LCK458811:LCM458815 KSO458811:KSQ458815 KIS458811:KIU458815 JYW458811:JYY458815 JPA458811:JPC458815 JFE458811:JFG458815 IVI458811:IVK458815 ILM458811:ILO458815 IBQ458811:IBS458815 HRU458811:HRW458815 HHY458811:HIA458815 GYC458811:GYE458815 GOG458811:GOI458815 GEK458811:GEM458815 FUO458811:FUQ458815 FKS458811:FKU458815 FAW458811:FAY458815 ERA458811:ERC458815 EHE458811:EHG458815 DXI458811:DXK458815 DNM458811:DNO458815 DDQ458811:DDS458815 CTU458811:CTW458815 CJY458811:CKA458815 CAC458811:CAE458815 BQG458811:BQI458815 BGK458811:BGM458815 AWO458811:AWQ458815 AMS458811:AMU458815 ACW458811:ACY458815 TA458811:TC458815 JE458811:JG458815 I458811:K458815 WVQ393275:WVS393279 WLU393275:WLW393279 WBY393275:WCA393279 VSC393275:VSE393279 VIG393275:VII393279 UYK393275:UYM393279 UOO393275:UOQ393279 UES393275:UEU393279 TUW393275:TUY393279 TLA393275:TLC393279 TBE393275:TBG393279 SRI393275:SRK393279 SHM393275:SHO393279 RXQ393275:RXS393279 RNU393275:RNW393279 RDY393275:REA393279 QUC393275:QUE393279 QKG393275:QKI393279 QAK393275:QAM393279 PQO393275:PQQ393279 PGS393275:PGU393279 OWW393275:OWY393279 ONA393275:ONC393279 ODE393275:ODG393279 NTI393275:NTK393279 NJM393275:NJO393279 MZQ393275:MZS393279 MPU393275:MPW393279 MFY393275:MGA393279 LWC393275:LWE393279 LMG393275:LMI393279 LCK393275:LCM393279 KSO393275:KSQ393279 KIS393275:KIU393279 JYW393275:JYY393279 JPA393275:JPC393279 JFE393275:JFG393279 IVI393275:IVK393279 ILM393275:ILO393279 IBQ393275:IBS393279 HRU393275:HRW393279 HHY393275:HIA393279 GYC393275:GYE393279 GOG393275:GOI393279 GEK393275:GEM393279 FUO393275:FUQ393279 FKS393275:FKU393279 FAW393275:FAY393279 ERA393275:ERC393279 EHE393275:EHG393279 DXI393275:DXK393279 DNM393275:DNO393279 DDQ393275:DDS393279 CTU393275:CTW393279 CJY393275:CKA393279 CAC393275:CAE393279 BQG393275:BQI393279 BGK393275:BGM393279 AWO393275:AWQ393279 AMS393275:AMU393279 ACW393275:ACY393279 TA393275:TC393279 JE393275:JG393279 I393275:K393279 WVQ327739:WVS327743 WLU327739:WLW327743 WBY327739:WCA327743 VSC327739:VSE327743 VIG327739:VII327743 UYK327739:UYM327743 UOO327739:UOQ327743 UES327739:UEU327743 TUW327739:TUY327743 TLA327739:TLC327743 TBE327739:TBG327743 SRI327739:SRK327743 SHM327739:SHO327743 RXQ327739:RXS327743 RNU327739:RNW327743 RDY327739:REA327743 QUC327739:QUE327743 QKG327739:QKI327743 QAK327739:QAM327743 PQO327739:PQQ327743 PGS327739:PGU327743 OWW327739:OWY327743 ONA327739:ONC327743 ODE327739:ODG327743 NTI327739:NTK327743 NJM327739:NJO327743 MZQ327739:MZS327743 MPU327739:MPW327743 MFY327739:MGA327743 LWC327739:LWE327743 LMG327739:LMI327743 LCK327739:LCM327743 KSO327739:KSQ327743 KIS327739:KIU327743 JYW327739:JYY327743 JPA327739:JPC327743 JFE327739:JFG327743 IVI327739:IVK327743 ILM327739:ILO327743 IBQ327739:IBS327743 HRU327739:HRW327743 HHY327739:HIA327743 GYC327739:GYE327743 GOG327739:GOI327743 GEK327739:GEM327743 FUO327739:FUQ327743 FKS327739:FKU327743 FAW327739:FAY327743 ERA327739:ERC327743 EHE327739:EHG327743 DXI327739:DXK327743 DNM327739:DNO327743 DDQ327739:DDS327743 CTU327739:CTW327743 CJY327739:CKA327743 CAC327739:CAE327743 BQG327739:BQI327743 BGK327739:BGM327743 AWO327739:AWQ327743 AMS327739:AMU327743 ACW327739:ACY327743 TA327739:TC327743 JE327739:JG327743 I327739:K327743 WVQ262203:WVS262207 WLU262203:WLW262207 WBY262203:WCA262207 VSC262203:VSE262207 VIG262203:VII262207 UYK262203:UYM262207 UOO262203:UOQ262207 UES262203:UEU262207 TUW262203:TUY262207 TLA262203:TLC262207 TBE262203:TBG262207 SRI262203:SRK262207 SHM262203:SHO262207 RXQ262203:RXS262207 RNU262203:RNW262207 RDY262203:REA262207 QUC262203:QUE262207 QKG262203:QKI262207 QAK262203:QAM262207 PQO262203:PQQ262207 PGS262203:PGU262207 OWW262203:OWY262207 ONA262203:ONC262207 ODE262203:ODG262207 NTI262203:NTK262207 NJM262203:NJO262207 MZQ262203:MZS262207 MPU262203:MPW262207 MFY262203:MGA262207 LWC262203:LWE262207 LMG262203:LMI262207 LCK262203:LCM262207 KSO262203:KSQ262207 KIS262203:KIU262207 JYW262203:JYY262207 JPA262203:JPC262207 JFE262203:JFG262207 IVI262203:IVK262207 ILM262203:ILO262207 IBQ262203:IBS262207 HRU262203:HRW262207 HHY262203:HIA262207 GYC262203:GYE262207 GOG262203:GOI262207 GEK262203:GEM262207 FUO262203:FUQ262207 FKS262203:FKU262207 FAW262203:FAY262207 ERA262203:ERC262207 EHE262203:EHG262207 DXI262203:DXK262207 DNM262203:DNO262207 DDQ262203:DDS262207 CTU262203:CTW262207 CJY262203:CKA262207 CAC262203:CAE262207 BQG262203:BQI262207 BGK262203:BGM262207 AWO262203:AWQ262207 AMS262203:AMU262207 ACW262203:ACY262207 TA262203:TC262207 JE262203:JG262207 I262203:K262207 WVQ196667:WVS196671 WLU196667:WLW196671 WBY196667:WCA196671 VSC196667:VSE196671 VIG196667:VII196671 UYK196667:UYM196671 UOO196667:UOQ196671 UES196667:UEU196671 TUW196667:TUY196671 TLA196667:TLC196671 TBE196667:TBG196671 SRI196667:SRK196671 SHM196667:SHO196671 RXQ196667:RXS196671 RNU196667:RNW196671 RDY196667:REA196671 QUC196667:QUE196671 QKG196667:QKI196671 QAK196667:QAM196671 PQO196667:PQQ196671 PGS196667:PGU196671 OWW196667:OWY196671 ONA196667:ONC196671 ODE196667:ODG196671 NTI196667:NTK196671 NJM196667:NJO196671 MZQ196667:MZS196671 MPU196667:MPW196671 MFY196667:MGA196671 LWC196667:LWE196671 LMG196667:LMI196671 LCK196667:LCM196671 KSO196667:KSQ196671 KIS196667:KIU196671 JYW196667:JYY196671 JPA196667:JPC196671 JFE196667:JFG196671 IVI196667:IVK196671 ILM196667:ILO196671 IBQ196667:IBS196671 HRU196667:HRW196671 HHY196667:HIA196671 GYC196667:GYE196671 GOG196667:GOI196671 GEK196667:GEM196671 FUO196667:FUQ196671 FKS196667:FKU196671 FAW196667:FAY196671 ERA196667:ERC196671 EHE196667:EHG196671 DXI196667:DXK196671 DNM196667:DNO196671 DDQ196667:DDS196671 CTU196667:CTW196671 CJY196667:CKA196671 CAC196667:CAE196671 BQG196667:BQI196671 BGK196667:BGM196671 AWO196667:AWQ196671 AMS196667:AMU196671 ACW196667:ACY196671 TA196667:TC196671 JE196667:JG196671 I196667:K196671 WVQ131131:WVS131135 WLU131131:WLW131135 WBY131131:WCA131135 VSC131131:VSE131135 VIG131131:VII131135 UYK131131:UYM131135 UOO131131:UOQ131135 UES131131:UEU131135 TUW131131:TUY131135 TLA131131:TLC131135 TBE131131:TBG131135 SRI131131:SRK131135 SHM131131:SHO131135 RXQ131131:RXS131135 RNU131131:RNW131135 RDY131131:REA131135 QUC131131:QUE131135 QKG131131:QKI131135 QAK131131:QAM131135 PQO131131:PQQ131135 PGS131131:PGU131135 OWW131131:OWY131135 ONA131131:ONC131135 ODE131131:ODG131135 NTI131131:NTK131135 NJM131131:NJO131135 MZQ131131:MZS131135 MPU131131:MPW131135 MFY131131:MGA131135 LWC131131:LWE131135 LMG131131:LMI131135 LCK131131:LCM131135 KSO131131:KSQ131135 KIS131131:KIU131135 JYW131131:JYY131135 JPA131131:JPC131135 JFE131131:JFG131135 IVI131131:IVK131135 ILM131131:ILO131135 IBQ131131:IBS131135 HRU131131:HRW131135 HHY131131:HIA131135 GYC131131:GYE131135 GOG131131:GOI131135 GEK131131:GEM131135 FUO131131:FUQ131135 FKS131131:FKU131135 FAW131131:FAY131135 ERA131131:ERC131135 EHE131131:EHG131135 DXI131131:DXK131135 DNM131131:DNO131135 DDQ131131:DDS131135 CTU131131:CTW131135 CJY131131:CKA131135 CAC131131:CAE131135 BQG131131:BQI131135 BGK131131:BGM131135 AWO131131:AWQ131135 AMS131131:AMU131135 ACW131131:ACY131135 TA131131:TC131135 JE131131:JG131135 I131131:K131135 WVQ65595:WVS65599 WLU65595:WLW65599 WBY65595:WCA65599 VSC65595:VSE65599 VIG65595:VII65599 UYK65595:UYM65599 UOO65595:UOQ65599 UES65595:UEU65599 TUW65595:TUY65599 TLA65595:TLC65599 TBE65595:TBG65599 SRI65595:SRK65599 SHM65595:SHO65599 RXQ65595:RXS65599 RNU65595:RNW65599 RDY65595:REA65599 QUC65595:QUE65599 QKG65595:QKI65599 QAK65595:QAM65599 PQO65595:PQQ65599 PGS65595:PGU65599 OWW65595:OWY65599 ONA65595:ONC65599 ODE65595:ODG65599 NTI65595:NTK65599 NJM65595:NJO65599 MZQ65595:MZS65599 MPU65595:MPW65599 MFY65595:MGA65599 LWC65595:LWE65599 LMG65595:LMI65599 LCK65595:LCM65599 KSO65595:KSQ65599 KIS65595:KIU65599 JYW65595:JYY65599 JPA65595:JPC65599 JFE65595:JFG65599 IVI65595:IVK65599 ILM65595:ILO65599 IBQ65595:IBS65599 HRU65595:HRW65599 HHY65595:HIA65599 GYC65595:GYE65599 GOG65595:GOI65599 GEK65595:GEM65599 FUO65595:FUQ65599 FKS65595:FKU65599 FAW65595:FAY65599 ERA65595:ERC65599 EHE65595:EHG65599 DXI65595:DXK65599 DNM65595:DNO65599 DDQ65595:DDS65599 CTU65595:CTW65599 CJY65595:CKA65599 CAC65595:CAE65599 BQG65595:BQI65599 BGK65595:BGM65599 AWO65595:AWQ65599 AMS65595:AMU65599 ACW65595:ACY65599 TA65595:TC65599 JE65595:JG65599 I65595:K65599 WVQ59:WVS63 WLU59:WLW63 WBY59:WCA63 VSC59:VSE63 VIG59:VII63 UYK59:UYM63 UOO59:UOQ63 UES59:UEU63 TUW59:TUY63 TLA59:TLC63 TBE59:TBG63 SRI59:SRK63 SHM59:SHO63 RXQ59:RXS63 RNU59:RNW63 RDY59:REA63 QUC59:QUE63 QKG59:QKI63 QAK59:QAM63 PQO59:PQQ63 PGS59:PGU63 OWW59:OWY63 ONA59:ONC63 ODE59:ODG63 NTI59:NTK63 NJM59:NJO63 MZQ59:MZS63 MPU59:MPW63 MFY59:MGA63 LWC59:LWE63 LMG59:LMI63 LCK59:LCM63 KSO59:KSQ63 KIS59:KIU63 JYW59:JYY63 JPA59:JPC63 JFE59:JFG63 IVI59:IVK63 ILM59:ILO63 IBQ59:IBS63 HRU59:HRW63 HHY59:HIA63 GYC59:GYE63 GOG59:GOI63 GEK59:GEM63 FUO59:FUQ63 FKS59:FKU63 FAW59:FAY63 ERA59:ERC63 EHE59:EHG63 DXI59:DXK63 DNM59:DNO63 DDQ59:DDS63 CTU59:CTW63 CJY59:CKA63 CAC59:CAE63 BQG59:BQI63 BGK59:BGM63 AWO59:AWQ63 AMS59:AMU63 ACW59:ACY63 TA59:TC63 JE59:JG63 I59:K63 WVQ983094:WVS983097 WLU983094:WLW983097 WBY983094:WCA983097 VSC983094:VSE983097 VIG983094:VII983097 UYK983094:UYM983097 UOO983094:UOQ983097 UES983094:UEU983097 TUW983094:TUY983097 TLA983094:TLC983097 TBE983094:TBG983097 SRI983094:SRK983097 SHM983094:SHO983097 RXQ983094:RXS983097 RNU983094:RNW983097 RDY983094:REA983097 QUC983094:QUE983097 QKG983094:QKI983097 QAK983094:QAM983097 PQO983094:PQQ983097 PGS983094:PGU983097 OWW983094:OWY983097 ONA983094:ONC983097 ODE983094:ODG983097 NTI983094:NTK983097 NJM983094:NJO983097 MZQ983094:MZS983097 MPU983094:MPW983097 MFY983094:MGA983097 LWC983094:LWE983097 LMG983094:LMI983097 LCK983094:LCM983097 KSO983094:KSQ983097 KIS983094:KIU983097 JYW983094:JYY983097 JPA983094:JPC983097 JFE983094:JFG983097 IVI983094:IVK983097 ILM983094:ILO983097 IBQ983094:IBS983097 HRU983094:HRW983097 HHY983094:HIA983097 GYC983094:GYE983097 GOG983094:GOI983097 GEK983094:GEM983097 FUO983094:FUQ983097 FKS983094:FKU983097 FAW983094:FAY983097 ERA983094:ERC983097 EHE983094:EHG983097 DXI983094:DXK983097 DNM983094:DNO983097 DDQ983094:DDS983097 CTU983094:CTW983097 CJY983094:CKA983097 CAC983094:CAE983097 BQG983094:BQI983097 BGK983094:BGM983097 AWO983094:AWQ983097 AMS983094:AMU983097 ACW983094:ACY983097 TA983094:TC983097 JE983094:JG983097 I983094:K983097 WVQ917558:WVS917561 WLU917558:WLW917561 WBY917558:WCA917561 VSC917558:VSE917561 VIG917558:VII917561 UYK917558:UYM917561 UOO917558:UOQ917561 UES917558:UEU917561 TUW917558:TUY917561 TLA917558:TLC917561 TBE917558:TBG917561 SRI917558:SRK917561 SHM917558:SHO917561 RXQ917558:RXS917561 RNU917558:RNW917561 RDY917558:REA917561 QUC917558:QUE917561 QKG917558:QKI917561 QAK917558:QAM917561 PQO917558:PQQ917561 PGS917558:PGU917561 OWW917558:OWY917561 ONA917558:ONC917561 ODE917558:ODG917561 NTI917558:NTK917561 NJM917558:NJO917561 MZQ917558:MZS917561 MPU917558:MPW917561 MFY917558:MGA917561 LWC917558:LWE917561 LMG917558:LMI917561 LCK917558:LCM917561 KSO917558:KSQ917561 KIS917558:KIU917561 JYW917558:JYY917561 JPA917558:JPC917561 JFE917558:JFG917561 IVI917558:IVK917561 ILM917558:ILO917561 IBQ917558:IBS917561 HRU917558:HRW917561 HHY917558:HIA917561 GYC917558:GYE917561 GOG917558:GOI917561 GEK917558:GEM917561 FUO917558:FUQ917561 FKS917558:FKU917561 FAW917558:FAY917561 ERA917558:ERC917561 EHE917558:EHG917561 DXI917558:DXK917561 DNM917558:DNO917561 DDQ917558:DDS917561 CTU917558:CTW917561 CJY917558:CKA917561 CAC917558:CAE917561 BQG917558:BQI917561 BGK917558:BGM917561 AWO917558:AWQ917561 AMS917558:AMU917561 ACW917558:ACY917561 TA917558:TC917561 JE917558:JG917561 I917558:K917561 WVQ852022:WVS852025 WLU852022:WLW852025 WBY852022:WCA852025 VSC852022:VSE852025 VIG852022:VII852025 UYK852022:UYM852025 UOO852022:UOQ852025 UES852022:UEU852025 TUW852022:TUY852025 TLA852022:TLC852025 TBE852022:TBG852025 SRI852022:SRK852025 SHM852022:SHO852025 RXQ852022:RXS852025 RNU852022:RNW852025 RDY852022:REA852025 QUC852022:QUE852025 QKG852022:QKI852025 QAK852022:QAM852025 PQO852022:PQQ852025 PGS852022:PGU852025 OWW852022:OWY852025 ONA852022:ONC852025 ODE852022:ODG852025 NTI852022:NTK852025 NJM852022:NJO852025 MZQ852022:MZS852025 MPU852022:MPW852025 MFY852022:MGA852025 LWC852022:LWE852025 LMG852022:LMI852025 LCK852022:LCM852025 KSO852022:KSQ852025 KIS852022:KIU852025 JYW852022:JYY852025 JPA852022:JPC852025 JFE852022:JFG852025 IVI852022:IVK852025 ILM852022:ILO852025 IBQ852022:IBS852025 HRU852022:HRW852025 HHY852022:HIA852025 GYC852022:GYE852025 GOG852022:GOI852025 GEK852022:GEM852025 FUO852022:FUQ852025 FKS852022:FKU852025 FAW852022:FAY852025 ERA852022:ERC852025 EHE852022:EHG852025 DXI852022:DXK852025 DNM852022:DNO852025 DDQ852022:DDS852025 CTU852022:CTW852025 CJY852022:CKA852025 CAC852022:CAE852025 BQG852022:BQI852025 BGK852022:BGM852025 AWO852022:AWQ852025 AMS852022:AMU852025 ACW852022:ACY852025 TA852022:TC852025 JE852022:JG852025 I852022:K852025 WVQ786486:WVS786489 WLU786486:WLW786489 WBY786486:WCA786489 VSC786486:VSE786489 VIG786486:VII786489 UYK786486:UYM786489 UOO786486:UOQ786489 UES786486:UEU786489 TUW786486:TUY786489 TLA786486:TLC786489 TBE786486:TBG786489 SRI786486:SRK786489 SHM786486:SHO786489 RXQ786486:RXS786489 RNU786486:RNW786489 RDY786486:REA786489 QUC786486:QUE786489 QKG786486:QKI786489 QAK786486:QAM786489 PQO786486:PQQ786489 PGS786486:PGU786489 OWW786486:OWY786489 ONA786486:ONC786489 ODE786486:ODG786489 NTI786486:NTK786489 NJM786486:NJO786489 MZQ786486:MZS786489 MPU786486:MPW786489 MFY786486:MGA786489 LWC786486:LWE786489 LMG786486:LMI786489 LCK786486:LCM786489 KSO786486:KSQ786489 KIS786486:KIU786489 JYW786486:JYY786489 JPA786486:JPC786489 JFE786486:JFG786489 IVI786486:IVK786489 ILM786486:ILO786489 IBQ786486:IBS786489 HRU786486:HRW786489 HHY786486:HIA786489 GYC786486:GYE786489 GOG786486:GOI786489 GEK786486:GEM786489 FUO786486:FUQ786489 FKS786486:FKU786489 FAW786486:FAY786489 ERA786486:ERC786489 EHE786486:EHG786489 DXI786486:DXK786489 DNM786486:DNO786489 DDQ786486:DDS786489 CTU786486:CTW786489 CJY786486:CKA786489 CAC786486:CAE786489 BQG786486:BQI786489 BGK786486:BGM786489 AWO786486:AWQ786489 AMS786486:AMU786489 ACW786486:ACY786489 TA786486:TC786489 JE786486:JG786489 I786486:K786489 WVQ720950:WVS720953 WLU720950:WLW720953 WBY720950:WCA720953 VSC720950:VSE720953 VIG720950:VII720953 UYK720950:UYM720953 UOO720950:UOQ720953 UES720950:UEU720953 TUW720950:TUY720953 TLA720950:TLC720953 TBE720950:TBG720953 SRI720950:SRK720953 SHM720950:SHO720953 RXQ720950:RXS720953 RNU720950:RNW720953 RDY720950:REA720953 QUC720950:QUE720953 QKG720950:QKI720953 QAK720950:QAM720953 PQO720950:PQQ720953 PGS720950:PGU720953 OWW720950:OWY720953 ONA720950:ONC720953 ODE720950:ODG720953 NTI720950:NTK720953 NJM720950:NJO720953 MZQ720950:MZS720953 MPU720950:MPW720953 MFY720950:MGA720953 LWC720950:LWE720953 LMG720950:LMI720953 LCK720950:LCM720953 KSO720950:KSQ720953 KIS720950:KIU720953 JYW720950:JYY720953 JPA720950:JPC720953 JFE720950:JFG720953 IVI720950:IVK720953 ILM720950:ILO720953 IBQ720950:IBS720953 HRU720950:HRW720953 HHY720950:HIA720953 GYC720950:GYE720953 GOG720950:GOI720953 GEK720950:GEM720953 FUO720950:FUQ720953 FKS720950:FKU720953 FAW720950:FAY720953 ERA720950:ERC720953 EHE720950:EHG720953 DXI720950:DXK720953 DNM720950:DNO720953 DDQ720950:DDS720953 CTU720950:CTW720953 CJY720950:CKA720953 CAC720950:CAE720953 BQG720950:BQI720953 BGK720950:BGM720953 AWO720950:AWQ720953 AMS720950:AMU720953 ACW720950:ACY720953 TA720950:TC720953 JE720950:JG720953 I720950:K720953 WVQ655414:WVS655417 WLU655414:WLW655417 WBY655414:WCA655417 VSC655414:VSE655417 VIG655414:VII655417 UYK655414:UYM655417 UOO655414:UOQ655417 UES655414:UEU655417 TUW655414:TUY655417 TLA655414:TLC655417 TBE655414:TBG655417 SRI655414:SRK655417 SHM655414:SHO655417 RXQ655414:RXS655417 RNU655414:RNW655417 RDY655414:REA655417 QUC655414:QUE655417 QKG655414:QKI655417 QAK655414:QAM655417 PQO655414:PQQ655417 PGS655414:PGU655417 OWW655414:OWY655417 ONA655414:ONC655417 ODE655414:ODG655417 NTI655414:NTK655417 NJM655414:NJO655417 MZQ655414:MZS655417 MPU655414:MPW655417 MFY655414:MGA655417 LWC655414:LWE655417 LMG655414:LMI655417 LCK655414:LCM655417 KSO655414:KSQ655417 KIS655414:KIU655417 JYW655414:JYY655417 JPA655414:JPC655417 JFE655414:JFG655417 IVI655414:IVK655417 ILM655414:ILO655417 IBQ655414:IBS655417 HRU655414:HRW655417 HHY655414:HIA655417 GYC655414:GYE655417 GOG655414:GOI655417 GEK655414:GEM655417 FUO655414:FUQ655417 FKS655414:FKU655417 FAW655414:FAY655417 ERA655414:ERC655417 EHE655414:EHG655417 DXI655414:DXK655417 DNM655414:DNO655417 DDQ655414:DDS655417 CTU655414:CTW655417 CJY655414:CKA655417 CAC655414:CAE655417 BQG655414:BQI655417 BGK655414:BGM655417 AWO655414:AWQ655417 AMS655414:AMU655417 ACW655414:ACY655417 TA655414:TC655417 JE655414:JG655417 I655414:K655417 WVQ589878:WVS589881 WLU589878:WLW589881 WBY589878:WCA589881 VSC589878:VSE589881 VIG589878:VII589881 UYK589878:UYM589881 UOO589878:UOQ589881 UES589878:UEU589881 TUW589878:TUY589881 TLA589878:TLC589881 TBE589878:TBG589881 SRI589878:SRK589881 SHM589878:SHO589881 RXQ589878:RXS589881 RNU589878:RNW589881 RDY589878:REA589881 QUC589878:QUE589881 QKG589878:QKI589881 QAK589878:QAM589881 PQO589878:PQQ589881 PGS589878:PGU589881 OWW589878:OWY589881 ONA589878:ONC589881 ODE589878:ODG589881 NTI589878:NTK589881 NJM589878:NJO589881 MZQ589878:MZS589881 MPU589878:MPW589881 MFY589878:MGA589881 LWC589878:LWE589881 LMG589878:LMI589881 LCK589878:LCM589881 KSO589878:KSQ589881 KIS589878:KIU589881 JYW589878:JYY589881 JPA589878:JPC589881 JFE589878:JFG589881 IVI589878:IVK589881 ILM589878:ILO589881 IBQ589878:IBS589881 HRU589878:HRW589881 HHY589878:HIA589881 GYC589878:GYE589881 GOG589878:GOI589881 GEK589878:GEM589881 FUO589878:FUQ589881 FKS589878:FKU589881 FAW589878:FAY589881 ERA589878:ERC589881 EHE589878:EHG589881 DXI589878:DXK589881 DNM589878:DNO589881 DDQ589878:DDS589881 CTU589878:CTW589881 CJY589878:CKA589881 CAC589878:CAE589881 BQG589878:BQI589881 BGK589878:BGM589881 AWO589878:AWQ589881 AMS589878:AMU589881 ACW589878:ACY589881 TA589878:TC589881 JE589878:JG589881 I589878:K589881 WVQ524342:WVS524345 WLU524342:WLW524345 WBY524342:WCA524345 VSC524342:VSE524345 VIG524342:VII524345 UYK524342:UYM524345 UOO524342:UOQ524345 UES524342:UEU524345 TUW524342:TUY524345 TLA524342:TLC524345 TBE524342:TBG524345 SRI524342:SRK524345 SHM524342:SHO524345 RXQ524342:RXS524345 RNU524342:RNW524345 RDY524342:REA524345 QUC524342:QUE524345 QKG524342:QKI524345 QAK524342:QAM524345 PQO524342:PQQ524345 PGS524342:PGU524345 OWW524342:OWY524345 ONA524342:ONC524345 ODE524342:ODG524345 NTI524342:NTK524345 NJM524342:NJO524345 MZQ524342:MZS524345 MPU524342:MPW524345 MFY524342:MGA524345 LWC524342:LWE524345 LMG524342:LMI524345 LCK524342:LCM524345 KSO524342:KSQ524345 KIS524342:KIU524345 JYW524342:JYY524345 JPA524342:JPC524345 JFE524342:JFG524345 IVI524342:IVK524345 ILM524342:ILO524345 IBQ524342:IBS524345 HRU524342:HRW524345 HHY524342:HIA524345 GYC524342:GYE524345 GOG524342:GOI524345 GEK524342:GEM524345 FUO524342:FUQ524345 FKS524342:FKU524345 FAW524342:FAY524345 ERA524342:ERC524345 EHE524342:EHG524345 DXI524342:DXK524345 DNM524342:DNO524345 DDQ524342:DDS524345 CTU524342:CTW524345 CJY524342:CKA524345 CAC524342:CAE524345 BQG524342:BQI524345 BGK524342:BGM524345 AWO524342:AWQ524345 AMS524342:AMU524345 ACW524342:ACY524345 TA524342:TC524345 JE524342:JG524345 I524342:K524345 WVQ458806:WVS458809 WLU458806:WLW458809 WBY458806:WCA458809 VSC458806:VSE458809 VIG458806:VII458809 UYK458806:UYM458809 UOO458806:UOQ458809 UES458806:UEU458809 TUW458806:TUY458809 TLA458806:TLC458809 TBE458806:TBG458809 SRI458806:SRK458809 SHM458806:SHO458809 RXQ458806:RXS458809 RNU458806:RNW458809 RDY458806:REA458809 QUC458806:QUE458809 QKG458806:QKI458809 QAK458806:QAM458809 PQO458806:PQQ458809 PGS458806:PGU458809 OWW458806:OWY458809 ONA458806:ONC458809 ODE458806:ODG458809 NTI458806:NTK458809 NJM458806:NJO458809 MZQ458806:MZS458809 MPU458806:MPW458809 MFY458806:MGA458809 LWC458806:LWE458809 LMG458806:LMI458809 LCK458806:LCM458809 KSO458806:KSQ458809 KIS458806:KIU458809 JYW458806:JYY458809 JPA458806:JPC458809 JFE458806:JFG458809 IVI458806:IVK458809 ILM458806:ILO458809 IBQ458806:IBS458809 HRU458806:HRW458809 HHY458806:HIA458809 GYC458806:GYE458809 GOG458806:GOI458809 GEK458806:GEM458809 FUO458806:FUQ458809 FKS458806:FKU458809 FAW458806:FAY458809 ERA458806:ERC458809 EHE458806:EHG458809 DXI458806:DXK458809 DNM458806:DNO458809 DDQ458806:DDS458809 CTU458806:CTW458809 CJY458806:CKA458809 CAC458806:CAE458809 BQG458806:BQI458809 BGK458806:BGM458809 AWO458806:AWQ458809 AMS458806:AMU458809 ACW458806:ACY458809 TA458806:TC458809 JE458806:JG458809 I458806:K458809 WVQ393270:WVS393273 WLU393270:WLW393273 WBY393270:WCA393273 VSC393270:VSE393273 VIG393270:VII393273 UYK393270:UYM393273 UOO393270:UOQ393273 UES393270:UEU393273 TUW393270:TUY393273 TLA393270:TLC393273 TBE393270:TBG393273 SRI393270:SRK393273 SHM393270:SHO393273 RXQ393270:RXS393273 RNU393270:RNW393273 RDY393270:REA393273 QUC393270:QUE393273 QKG393270:QKI393273 QAK393270:QAM393273 PQO393270:PQQ393273 PGS393270:PGU393273 OWW393270:OWY393273 ONA393270:ONC393273 ODE393270:ODG393273 NTI393270:NTK393273 NJM393270:NJO393273 MZQ393270:MZS393273 MPU393270:MPW393273 MFY393270:MGA393273 LWC393270:LWE393273 LMG393270:LMI393273 LCK393270:LCM393273 KSO393270:KSQ393273 KIS393270:KIU393273 JYW393270:JYY393273 JPA393270:JPC393273 JFE393270:JFG393273 IVI393270:IVK393273 ILM393270:ILO393273 IBQ393270:IBS393273 HRU393270:HRW393273 HHY393270:HIA393273 GYC393270:GYE393273 GOG393270:GOI393273 GEK393270:GEM393273 FUO393270:FUQ393273 FKS393270:FKU393273 FAW393270:FAY393273 ERA393270:ERC393273 EHE393270:EHG393273 DXI393270:DXK393273 DNM393270:DNO393273 DDQ393270:DDS393273 CTU393270:CTW393273 CJY393270:CKA393273 CAC393270:CAE393273 BQG393270:BQI393273 BGK393270:BGM393273 AWO393270:AWQ393273 AMS393270:AMU393273 ACW393270:ACY393273 TA393270:TC393273 JE393270:JG393273 I393270:K393273 WVQ327734:WVS327737 WLU327734:WLW327737 WBY327734:WCA327737 VSC327734:VSE327737 VIG327734:VII327737 UYK327734:UYM327737 UOO327734:UOQ327737 UES327734:UEU327737 TUW327734:TUY327737 TLA327734:TLC327737 TBE327734:TBG327737 SRI327734:SRK327737 SHM327734:SHO327737 RXQ327734:RXS327737 RNU327734:RNW327737 RDY327734:REA327737 QUC327734:QUE327737 QKG327734:QKI327737 QAK327734:QAM327737 PQO327734:PQQ327737 PGS327734:PGU327737 OWW327734:OWY327737 ONA327734:ONC327737 ODE327734:ODG327737 NTI327734:NTK327737 NJM327734:NJO327737 MZQ327734:MZS327737 MPU327734:MPW327737 MFY327734:MGA327737 LWC327734:LWE327737 LMG327734:LMI327737 LCK327734:LCM327737 KSO327734:KSQ327737 KIS327734:KIU327737 JYW327734:JYY327737 JPA327734:JPC327737 JFE327734:JFG327737 IVI327734:IVK327737 ILM327734:ILO327737 IBQ327734:IBS327737 HRU327734:HRW327737 HHY327734:HIA327737 GYC327734:GYE327737 GOG327734:GOI327737 GEK327734:GEM327737 FUO327734:FUQ327737 FKS327734:FKU327737 FAW327734:FAY327737 ERA327734:ERC327737 EHE327734:EHG327737 DXI327734:DXK327737 DNM327734:DNO327737 DDQ327734:DDS327737 CTU327734:CTW327737 CJY327734:CKA327737 CAC327734:CAE327737 BQG327734:BQI327737 BGK327734:BGM327737 AWO327734:AWQ327737 AMS327734:AMU327737 ACW327734:ACY327737 TA327734:TC327737 JE327734:JG327737 I327734:K327737 WVQ262198:WVS262201 WLU262198:WLW262201 WBY262198:WCA262201 VSC262198:VSE262201 VIG262198:VII262201 UYK262198:UYM262201 UOO262198:UOQ262201 UES262198:UEU262201 TUW262198:TUY262201 TLA262198:TLC262201 TBE262198:TBG262201 SRI262198:SRK262201 SHM262198:SHO262201 RXQ262198:RXS262201 RNU262198:RNW262201 RDY262198:REA262201 QUC262198:QUE262201 QKG262198:QKI262201 QAK262198:QAM262201 PQO262198:PQQ262201 PGS262198:PGU262201 OWW262198:OWY262201 ONA262198:ONC262201 ODE262198:ODG262201 NTI262198:NTK262201 NJM262198:NJO262201 MZQ262198:MZS262201 MPU262198:MPW262201 MFY262198:MGA262201 LWC262198:LWE262201 LMG262198:LMI262201 LCK262198:LCM262201 KSO262198:KSQ262201 KIS262198:KIU262201 JYW262198:JYY262201 JPA262198:JPC262201 JFE262198:JFG262201 IVI262198:IVK262201 ILM262198:ILO262201 IBQ262198:IBS262201 HRU262198:HRW262201 HHY262198:HIA262201 GYC262198:GYE262201 GOG262198:GOI262201 GEK262198:GEM262201 FUO262198:FUQ262201 FKS262198:FKU262201 FAW262198:FAY262201 ERA262198:ERC262201 EHE262198:EHG262201 DXI262198:DXK262201 DNM262198:DNO262201 DDQ262198:DDS262201 CTU262198:CTW262201 CJY262198:CKA262201 CAC262198:CAE262201 BQG262198:BQI262201 BGK262198:BGM262201 AWO262198:AWQ262201 AMS262198:AMU262201 ACW262198:ACY262201 TA262198:TC262201 JE262198:JG262201 I262198:K262201 WVQ196662:WVS196665 WLU196662:WLW196665 WBY196662:WCA196665 VSC196662:VSE196665 VIG196662:VII196665 UYK196662:UYM196665 UOO196662:UOQ196665 UES196662:UEU196665 TUW196662:TUY196665 TLA196662:TLC196665 TBE196662:TBG196665 SRI196662:SRK196665 SHM196662:SHO196665 RXQ196662:RXS196665 RNU196662:RNW196665 RDY196662:REA196665 QUC196662:QUE196665 QKG196662:QKI196665 QAK196662:QAM196665 PQO196662:PQQ196665 PGS196662:PGU196665 OWW196662:OWY196665 ONA196662:ONC196665 ODE196662:ODG196665 NTI196662:NTK196665 NJM196662:NJO196665 MZQ196662:MZS196665 MPU196662:MPW196665 MFY196662:MGA196665 LWC196662:LWE196665 LMG196662:LMI196665 LCK196662:LCM196665 KSO196662:KSQ196665 KIS196662:KIU196665 JYW196662:JYY196665 JPA196662:JPC196665 JFE196662:JFG196665 IVI196662:IVK196665 ILM196662:ILO196665 IBQ196662:IBS196665 HRU196662:HRW196665 HHY196662:HIA196665 GYC196662:GYE196665 GOG196662:GOI196665 GEK196662:GEM196665 FUO196662:FUQ196665 FKS196662:FKU196665 FAW196662:FAY196665 ERA196662:ERC196665 EHE196662:EHG196665 DXI196662:DXK196665 DNM196662:DNO196665 DDQ196662:DDS196665 CTU196662:CTW196665 CJY196662:CKA196665 CAC196662:CAE196665 BQG196662:BQI196665 BGK196662:BGM196665 AWO196662:AWQ196665 AMS196662:AMU196665 ACW196662:ACY196665 TA196662:TC196665 JE196662:JG196665 I196662:K196665 WVQ131126:WVS131129 WLU131126:WLW131129 WBY131126:WCA131129 VSC131126:VSE131129 VIG131126:VII131129 UYK131126:UYM131129 UOO131126:UOQ131129 UES131126:UEU131129 TUW131126:TUY131129 TLA131126:TLC131129 TBE131126:TBG131129 SRI131126:SRK131129 SHM131126:SHO131129 RXQ131126:RXS131129 RNU131126:RNW131129 RDY131126:REA131129 QUC131126:QUE131129 QKG131126:QKI131129 QAK131126:QAM131129 PQO131126:PQQ131129 PGS131126:PGU131129 OWW131126:OWY131129 ONA131126:ONC131129 ODE131126:ODG131129 NTI131126:NTK131129 NJM131126:NJO131129 MZQ131126:MZS131129 MPU131126:MPW131129 MFY131126:MGA131129 LWC131126:LWE131129 LMG131126:LMI131129 LCK131126:LCM131129 KSO131126:KSQ131129 KIS131126:KIU131129 JYW131126:JYY131129 JPA131126:JPC131129 JFE131126:JFG131129 IVI131126:IVK131129 ILM131126:ILO131129 IBQ131126:IBS131129 HRU131126:HRW131129 HHY131126:HIA131129 GYC131126:GYE131129 GOG131126:GOI131129 GEK131126:GEM131129 FUO131126:FUQ131129 FKS131126:FKU131129 FAW131126:FAY131129 ERA131126:ERC131129 EHE131126:EHG131129 DXI131126:DXK131129 DNM131126:DNO131129 DDQ131126:DDS131129 CTU131126:CTW131129 CJY131126:CKA131129 CAC131126:CAE131129 BQG131126:BQI131129 BGK131126:BGM131129 AWO131126:AWQ131129 AMS131126:AMU131129 ACW131126:ACY131129 TA131126:TC131129 JE131126:JG131129 I131126:K131129 WVQ65590:WVS65593 WLU65590:WLW65593 WBY65590:WCA65593 VSC65590:VSE65593 VIG65590:VII65593 UYK65590:UYM65593 UOO65590:UOQ65593 UES65590:UEU65593 TUW65590:TUY65593 TLA65590:TLC65593 TBE65590:TBG65593 SRI65590:SRK65593 SHM65590:SHO65593 RXQ65590:RXS65593 RNU65590:RNW65593 RDY65590:REA65593 QUC65590:QUE65593 QKG65590:QKI65593 QAK65590:QAM65593 PQO65590:PQQ65593 PGS65590:PGU65593 OWW65590:OWY65593 ONA65590:ONC65593 ODE65590:ODG65593 NTI65590:NTK65593 NJM65590:NJO65593 MZQ65590:MZS65593 MPU65590:MPW65593 MFY65590:MGA65593 LWC65590:LWE65593 LMG65590:LMI65593 LCK65590:LCM65593 KSO65590:KSQ65593 KIS65590:KIU65593 JYW65590:JYY65593 JPA65590:JPC65593 JFE65590:JFG65593 IVI65590:IVK65593 ILM65590:ILO65593 IBQ65590:IBS65593 HRU65590:HRW65593 HHY65590:HIA65593 GYC65590:GYE65593 GOG65590:GOI65593 GEK65590:GEM65593 FUO65590:FUQ65593 FKS65590:FKU65593 FAW65590:FAY65593 ERA65590:ERC65593 EHE65590:EHG65593 DXI65590:DXK65593 DNM65590:DNO65593 DDQ65590:DDS65593 CTU65590:CTW65593 CJY65590:CKA65593 CAC65590:CAE65593 BQG65590:BQI65593 BGK65590:BGM65593 AWO65590:AWQ65593 AMS65590:AMU65593 ACW65590:ACY65593 TA65590:TC65593 JE65590:JG65593 I65590:K65593 WVQ54:WVS57 WLU54:WLW57 WBY54:WCA57 VSC54:VSE57 VIG54:VII57 UYK54:UYM57 UOO54:UOQ57 UES54:UEU57 TUW54:TUY57 TLA54:TLC57 TBE54:TBG57 SRI54:SRK57 SHM54:SHO57 RXQ54:RXS57 RNU54:RNW57 RDY54:REA57 QUC54:QUE57 QKG54:QKI57 QAK54:QAM57 PQO54:PQQ57 PGS54:PGU57 OWW54:OWY57 ONA54:ONC57 ODE54:ODG57 NTI54:NTK57 NJM54:NJO57 MZQ54:MZS57 MPU54:MPW57 MFY54:MGA57 LWC54:LWE57 LMG54:LMI57 LCK54:LCM57 KSO54:KSQ57 KIS54:KIU57 JYW54:JYY57 JPA54:JPC57 JFE54:JFG57 IVI54:IVK57 ILM54:ILO57 IBQ54:IBS57 HRU54:HRW57 HHY54:HIA57 GYC54:GYE57 GOG54:GOI57 GEK54:GEM57 FUO54:FUQ57 FKS54:FKU57 FAW54:FAY57 ERA54:ERC57 EHE54:EHG57 DXI54:DXK57 DNM54:DNO57 DDQ54:DDS57 CTU54:CTW57 CJY54:CKA57 CAC54:CAE57 BQG54:BQI57 BGK54:BGM57 AWO54:AWQ57 AMS54:AMU57 ACW54:ACY57 TA54:TC57 JE54:JG57 I54:K57 WVQ983076:WVS983088 WLU983076:WLW983088 WBY983076:WCA983088 VSC983076:VSE983088 VIG983076:VII983088 UYK983076:UYM983088 UOO983076:UOQ983088 UES983076:UEU983088 TUW983076:TUY983088 TLA983076:TLC983088 TBE983076:TBG983088 SRI983076:SRK983088 SHM983076:SHO983088 RXQ983076:RXS983088 RNU983076:RNW983088 RDY983076:REA983088 QUC983076:QUE983088 QKG983076:QKI983088 QAK983076:QAM983088 PQO983076:PQQ983088 PGS983076:PGU983088 OWW983076:OWY983088 ONA983076:ONC983088 ODE983076:ODG983088 NTI983076:NTK983088 NJM983076:NJO983088 MZQ983076:MZS983088 MPU983076:MPW983088 MFY983076:MGA983088 LWC983076:LWE983088 LMG983076:LMI983088 LCK983076:LCM983088 KSO983076:KSQ983088 KIS983076:KIU983088 JYW983076:JYY983088 JPA983076:JPC983088 JFE983076:JFG983088 IVI983076:IVK983088 ILM983076:ILO983088 IBQ983076:IBS983088 HRU983076:HRW983088 HHY983076:HIA983088 GYC983076:GYE983088 GOG983076:GOI983088 GEK983076:GEM983088 FUO983076:FUQ983088 FKS983076:FKU983088 FAW983076:FAY983088 ERA983076:ERC983088 EHE983076:EHG983088 DXI983076:DXK983088 DNM983076:DNO983088 DDQ983076:DDS983088 CTU983076:CTW983088 CJY983076:CKA983088 CAC983076:CAE983088 BQG983076:BQI983088 BGK983076:BGM983088 AWO983076:AWQ983088 AMS983076:AMU983088 ACW983076:ACY983088 TA983076:TC983088 JE983076:JG983088 I983076:K983088 WVQ917540:WVS917552 WLU917540:WLW917552 WBY917540:WCA917552 VSC917540:VSE917552 VIG917540:VII917552 UYK917540:UYM917552 UOO917540:UOQ917552 UES917540:UEU917552 TUW917540:TUY917552 TLA917540:TLC917552 TBE917540:TBG917552 SRI917540:SRK917552 SHM917540:SHO917552 RXQ917540:RXS917552 RNU917540:RNW917552 RDY917540:REA917552 QUC917540:QUE917552 QKG917540:QKI917552 QAK917540:QAM917552 PQO917540:PQQ917552 PGS917540:PGU917552 OWW917540:OWY917552 ONA917540:ONC917552 ODE917540:ODG917552 NTI917540:NTK917552 NJM917540:NJO917552 MZQ917540:MZS917552 MPU917540:MPW917552 MFY917540:MGA917552 LWC917540:LWE917552 LMG917540:LMI917552 LCK917540:LCM917552 KSO917540:KSQ917552 KIS917540:KIU917552 JYW917540:JYY917552 JPA917540:JPC917552 JFE917540:JFG917552 IVI917540:IVK917552 ILM917540:ILO917552 IBQ917540:IBS917552 HRU917540:HRW917552 HHY917540:HIA917552 GYC917540:GYE917552 GOG917540:GOI917552 GEK917540:GEM917552 FUO917540:FUQ917552 FKS917540:FKU917552 FAW917540:FAY917552 ERA917540:ERC917552 EHE917540:EHG917552 DXI917540:DXK917552 DNM917540:DNO917552 DDQ917540:DDS917552 CTU917540:CTW917552 CJY917540:CKA917552 CAC917540:CAE917552 BQG917540:BQI917552 BGK917540:BGM917552 AWO917540:AWQ917552 AMS917540:AMU917552 ACW917540:ACY917552 TA917540:TC917552 JE917540:JG917552 I917540:K917552 WVQ852004:WVS852016 WLU852004:WLW852016 WBY852004:WCA852016 VSC852004:VSE852016 VIG852004:VII852016 UYK852004:UYM852016 UOO852004:UOQ852016 UES852004:UEU852016 TUW852004:TUY852016 TLA852004:TLC852016 TBE852004:TBG852016 SRI852004:SRK852016 SHM852004:SHO852016 RXQ852004:RXS852016 RNU852004:RNW852016 RDY852004:REA852016 QUC852004:QUE852016 QKG852004:QKI852016 QAK852004:QAM852016 PQO852004:PQQ852016 PGS852004:PGU852016 OWW852004:OWY852016 ONA852004:ONC852016 ODE852004:ODG852016 NTI852004:NTK852016 NJM852004:NJO852016 MZQ852004:MZS852016 MPU852004:MPW852016 MFY852004:MGA852016 LWC852004:LWE852016 LMG852004:LMI852016 LCK852004:LCM852016 KSO852004:KSQ852016 KIS852004:KIU852016 JYW852004:JYY852016 JPA852004:JPC852016 JFE852004:JFG852016 IVI852004:IVK852016 ILM852004:ILO852016 IBQ852004:IBS852016 HRU852004:HRW852016 HHY852004:HIA852016 GYC852004:GYE852016 GOG852004:GOI852016 GEK852004:GEM852016 FUO852004:FUQ852016 FKS852004:FKU852016 FAW852004:FAY852016 ERA852004:ERC852016 EHE852004:EHG852016 DXI852004:DXK852016 DNM852004:DNO852016 DDQ852004:DDS852016 CTU852004:CTW852016 CJY852004:CKA852016 CAC852004:CAE852016 BQG852004:BQI852016 BGK852004:BGM852016 AWO852004:AWQ852016 AMS852004:AMU852016 ACW852004:ACY852016 TA852004:TC852016 JE852004:JG852016 I852004:K852016 WVQ786468:WVS786480 WLU786468:WLW786480 WBY786468:WCA786480 VSC786468:VSE786480 VIG786468:VII786480 UYK786468:UYM786480 UOO786468:UOQ786480 UES786468:UEU786480 TUW786468:TUY786480 TLA786468:TLC786480 TBE786468:TBG786480 SRI786468:SRK786480 SHM786468:SHO786480 RXQ786468:RXS786480 RNU786468:RNW786480 RDY786468:REA786480 QUC786468:QUE786480 QKG786468:QKI786480 QAK786468:QAM786480 PQO786468:PQQ786480 PGS786468:PGU786480 OWW786468:OWY786480 ONA786468:ONC786480 ODE786468:ODG786480 NTI786468:NTK786480 NJM786468:NJO786480 MZQ786468:MZS786480 MPU786468:MPW786480 MFY786468:MGA786480 LWC786468:LWE786480 LMG786468:LMI786480 LCK786468:LCM786480 KSO786468:KSQ786480 KIS786468:KIU786480 JYW786468:JYY786480 JPA786468:JPC786480 JFE786468:JFG786480 IVI786468:IVK786480 ILM786468:ILO786480 IBQ786468:IBS786480 HRU786468:HRW786480 HHY786468:HIA786480 GYC786468:GYE786480 GOG786468:GOI786480 GEK786468:GEM786480 FUO786468:FUQ786480 FKS786468:FKU786480 FAW786468:FAY786480 ERA786468:ERC786480 EHE786468:EHG786480 DXI786468:DXK786480 DNM786468:DNO786480 DDQ786468:DDS786480 CTU786468:CTW786480 CJY786468:CKA786480 CAC786468:CAE786480 BQG786468:BQI786480 BGK786468:BGM786480 AWO786468:AWQ786480 AMS786468:AMU786480 ACW786468:ACY786480 TA786468:TC786480 JE786468:JG786480 I786468:K786480 WVQ720932:WVS720944 WLU720932:WLW720944 WBY720932:WCA720944 VSC720932:VSE720944 VIG720932:VII720944 UYK720932:UYM720944 UOO720932:UOQ720944 UES720932:UEU720944 TUW720932:TUY720944 TLA720932:TLC720944 TBE720932:TBG720944 SRI720932:SRK720944 SHM720932:SHO720944 RXQ720932:RXS720944 RNU720932:RNW720944 RDY720932:REA720944 QUC720932:QUE720944 QKG720932:QKI720944 QAK720932:QAM720944 PQO720932:PQQ720944 PGS720932:PGU720944 OWW720932:OWY720944 ONA720932:ONC720944 ODE720932:ODG720944 NTI720932:NTK720944 NJM720932:NJO720944 MZQ720932:MZS720944 MPU720932:MPW720944 MFY720932:MGA720944 LWC720932:LWE720944 LMG720932:LMI720944 LCK720932:LCM720944 KSO720932:KSQ720944 KIS720932:KIU720944 JYW720932:JYY720944 JPA720932:JPC720944 JFE720932:JFG720944 IVI720932:IVK720944 ILM720932:ILO720944 IBQ720932:IBS720944 HRU720932:HRW720944 HHY720932:HIA720944 GYC720932:GYE720944 GOG720932:GOI720944 GEK720932:GEM720944 FUO720932:FUQ720944 FKS720932:FKU720944 FAW720932:FAY720944 ERA720932:ERC720944 EHE720932:EHG720944 DXI720932:DXK720944 DNM720932:DNO720944 DDQ720932:DDS720944 CTU720932:CTW720944 CJY720932:CKA720944 CAC720932:CAE720944 BQG720932:BQI720944 BGK720932:BGM720944 AWO720932:AWQ720944 AMS720932:AMU720944 ACW720932:ACY720944 TA720932:TC720944 JE720932:JG720944 I720932:K720944 WVQ655396:WVS655408 WLU655396:WLW655408 WBY655396:WCA655408 VSC655396:VSE655408 VIG655396:VII655408 UYK655396:UYM655408 UOO655396:UOQ655408 UES655396:UEU655408 TUW655396:TUY655408 TLA655396:TLC655408 TBE655396:TBG655408 SRI655396:SRK655408 SHM655396:SHO655408 RXQ655396:RXS655408 RNU655396:RNW655408 RDY655396:REA655408 QUC655396:QUE655408 QKG655396:QKI655408 QAK655396:QAM655408 PQO655396:PQQ655408 PGS655396:PGU655408 OWW655396:OWY655408 ONA655396:ONC655408 ODE655396:ODG655408 NTI655396:NTK655408 NJM655396:NJO655408 MZQ655396:MZS655408 MPU655396:MPW655408 MFY655396:MGA655408 LWC655396:LWE655408 LMG655396:LMI655408 LCK655396:LCM655408 KSO655396:KSQ655408 KIS655396:KIU655408 JYW655396:JYY655408 JPA655396:JPC655408 JFE655396:JFG655408 IVI655396:IVK655408 ILM655396:ILO655408 IBQ655396:IBS655408 HRU655396:HRW655408 HHY655396:HIA655408 GYC655396:GYE655408 GOG655396:GOI655408 GEK655396:GEM655408 FUO655396:FUQ655408 FKS655396:FKU655408 FAW655396:FAY655408 ERA655396:ERC655408 EHE655396:EHG655408 DXI655396:DXK655408 DNM655396:DNO655408 DDQ655396:DDS655408 CTU655396:CTW655408 CJY655396:CKA655408 CAC655396:CAE655408 BQG655396:BQI655408 BGK655396:BGM655408 AWO655396:AWQ655408 AMS655396:AMU655408 ACW655396:ACY655408 TA655396:TC655408 JE655396:JG655408 I655396:K655408 WVQ589860:WVS589872 WLU589860:WLW589872 WBY589860:WCA589872 VSC589860:VSE589872 VIG589860:VII589872 UYK589860:UYM589872 UOO589860:UOQ589872 UES589860:UEU589872 TUW589860:TUY589872 TLA589860:TLC589872 TBE589860:TBG589872 SRI589860:SRK589872 SHM589860:SHO589872 RXQ589860:RXS589872 RNU589860:RNW589872 RDY589860:REA589872 QUC589860:QUE589872 QKG589860:QKI589872 QAK589860:QAM589872 PQO589860:PQQ589872 PGS589860:PGU589872 OWW589860:OWY589872 ONA589860:ONC589872 ODE589860:ODG589872 NTI589860:NTK589872 NJM589860:NJO589872 MZQ589860:MZS589872 MPU589860:MPW589872 MFY589860:MGA589872 LWC589860:LWE589872 LMG589860:LMI589872 LCK589860:LCM589872 KSO589860:KSQ589872 KIS589860:KIU589872 JYW589860:JYY589872 JPA589860:JPC589872 JFE589860:JFG589872 IVI589860:IVK589872 ILM589860:ILO589872 IBQ589860:IBS589872 HRU589860:HRW589872 HHY589860:HIA589872 GYC589860:GYE589872 GOG589860:GOI589872 GEK589860:GEM589872 FUO589860:FUQ589872 FKS589860:FKU589872 FAW589860:FAY589872 ERA589860:ERC589872 EHE589860:EHG589872 DXI589860:DXK589872 DNM589860:DNO589872 DDQ589860:DDS589872 CTU589860:CTW589872 CJY589860:CKA589872 CAC589860:CAE589872 BQG589860:BQI589872 BGK589860:BGM589872 AWO589860:AWQ589872 AMS589860:AMU589872 ACW589860:ACY589872 TA589860:TC589872 JE589860:JG589872 I589860:K589872 WVQ524324:WVS524336 WLU524324:WLW524336 WBY524324:WCA524336 VSC524324:VSE524336 VIG524324:VII524336 UYK524324:UYM524336 UOO524324:UOQ524336 UES524324:UEU524336 TUW524324:TUY524336 TLA524324:TLC524336 TBE524324:TBG524336 SRI524324:SRK524336 SHM524324:SHO524336 RXQ524324:RXS524336 RNU524324:RNW524336 RDY524324:REA524336 QUC524324:QUE524336 QKG524324:QKI524336 QAK524324:QAM524336 PQO524324:PQQ524336 PGS524324:PGU524336 OWW524324:OWY524336 ONA524324:ONC524336 ODE524324:ODG524336 NTI524324:NTK524336 NJM524324:NJO524336 MZQ524324:MZS524336 MPU524324:MPW524336 MFY524324:MGA524336 LWC524324:LWE524336 LMG524324:LMI524336 LCK524324:LCM524336 KSO524324:KSQ524336 KIS524324:KIU524336 JYW524324:JYY524336 JPA524324:JPC524336 JFE524324:JFG524336 IVI524324:IVK524336 ILM524324:ILO524336 IBQ524324:IBS524336 HRU524324:HRW524336 HHY524324:HIA524336 GYC524324:GYE524336 GOG524324:GOI524336 GEK524324:GEM524336 FUO524324:FUQ524336 FKS524324:FKU524336 FAW524324:FAY524336 ERA524324:ERC524336 EHE524324:EHG524336 DXI524324:DXK524336 DNM524324:DNO524336 DDQ524324:DDS524336 CTU524324:CTW524336 CJY524324:CKA524336 CAC524324:CAE524336 BQG524324:BQI524336 BGK524324:BGM524336 AWO524324:AWQ524336 AMS524324:AMU524336 ACW524324:ACY524336 TA524324:TC524336 JE524324:JG524336 I524324:K524336 WVQ458788:WVS458800 WLU458788:WLW458800 WBY458788:WCA458800 VSC458788:VSE458800 VIG458788:VII458800 UYK458788:UYM458800 UOO458788:UOQ458800 UES458788:UEU458800 TUW458788:TUY458800 TLA458788:TLC458800 TBE458788:TBG458800 SRI458788:SRK458800 SHM458788:SHO458800 RXQ458788:RXS458800 RNU458788:RNW458800 RDY458788:REA458800 QUC458788:QUE458800 QKG458788:QKI458800 QAK458788:QAM458800 PQO458788:PQQ458800 PGS458788:PGU458800 OWW458788:OWY458800 ONA458788:ONC458800 ODE458788:ODG458800 NTI458788:NTK458800 NJM458788:NJO458800 MZQ458788:MZS458800 MPU458788:MPW458800 MFY458788:MGA458800 LWC458788:LWE458800 LMG458788:LMI458800 LCK458788:LCM458800 KSO458788:KSQ458800 KIS458788:KIU458800 JYW458788:JYY458800 JPA458788:JPC458800 JFE458788:JFG458800 IVI458788:IVK458800 ILM458788:ILO458800 IBQ458788:IBS458800 HRU458788:HRW458800 HHY458788:HIA458800 GYC458788:GYE458800 GOG458788:GOI458800 GEK458788:GEM458800 FUO458788:FUQ458800 FKS458788:FKU458800 FAW458788:FAY458800 ERA458788:ERC458800 EHE458788:EHG458800 DXI458788:DXK458800 DNM458788:DNO458800 DDQ458788:DDS458800 CTU458788:CTW458800 CJY458788:CKA458800 CAC458788:CAE458800 BQG458788:BQI458800 BGK458788:BGM458800 AWO458788:AWQ458800 AMS458788:AMU458800 ACW458788:ACY458800 TA458788:TC458800 JE458788:JG458800 I458788:K458800 WVQ393252:WVS393264 WLU393252:WLW393264 WBY393252:WCA393264 VSC393252:VSE393264 VIG393252:VII393264 UYK393252:UYM393264 UOO393252:UOQ393264 UES393252:UEU393264 TUW393252:TUY393264 TLA393252:TLC393264 TBE393252:TBG393264 SRI393252:SRK393264 SHM393252:SHO393264 RXQ393252:RXS393264 RNU393252:RNW393264 RDY393252:REA393264 QUC393252:QUE393264 QKG393252:QKI393264 QAK393252:QAM393264 PQO393252:PQQ393264 PGS393252:PGU393264 OWW393252:OWY393264 ONA393252:ONC393264 ODE393252:ODG393264 NTI393252:NTK393264 NJM393252:NJO393264 MZQ393252:MZS393264 MPU393252:MPW393264 MFY393252:MGA393264 LWC393252:LWE393264 LMG393252:LMI393264 LCK393252:LCM393264 KSO393252:KSQ393264 KIS393252:KIU393264 JYW393252:JYY393264 JPA393252:JPC393264 JFE393252:JFG393264 IVI393252:IVK393264 ILM393252:ILO393264 IBQ393252:IBS393264 HRU393252:HRW393264 HHY393252:HIA393264 GYC393252:GYE393264 GOG393252:GOI393264 GEK393252:GEM393264 FUO393252:FUQ393264 FKS393252:FKU393264 FAW393252:FAY393264 ERA393252:ERC393264 EHE393252:EHG393264 DXI393252:DXK393264 DNM393252:DNO393264 DDQ393252:DDS393264 CTU393252:CTW393264 CJY393252:CKA393264 CAC393252:CAE393264 BQG393252:BQI393264 BGK393252:BGM393264 AWO393252:AWQ393264 AMS393252:AMU393264 ACW393252:ACY393264 TA393252:TC393264 JE393252:JG393264 I393252:K393264 WVQ327716:WVS327728 WLU327716:WLW327728 WBY327716:WCA327728 VSC327716:VSE327728 VIG327716:VII327728 UYK327716:UYM327728 UOO327716:UOQ327728 UES327716:UEU327728 TUW327716:TUY327728 TLA327716:TLC327728 TBE327716:TBG327728 SRI327716:SRK327728 SHM327716:SHO327728 RXQ327716:RXS327728 RNU327716:RNW327728 RDY327716:REA327728 QUC327716:QUE327728 QKG327716:QKI327728 QAK327716:QAM327728 PQO327716:PQQ327728 PGS327716:PGU327728 OWW327716:OWY327728 ONA327716:ONC327728 ODE327716:ODG327728 NTI327716:NTK327728 NJM327716:NJO327728 MZQ327716:MZS327728 MPU327716:MPW327728 MFY327716:MGA327728 LWC327716:LWE327728 LMG327716:LMI327728 LCK327716:LCM327728 KSO327716:KSQ327728 KIS327716:KIU327728 JYW327716:JYY327728 JPA327716:JPC327728 JFE327716:JFG327728 IVI327716:IVK327728 ILM327716:ILO327728 IBQ327716:IBS327728 HRU327716:HRW327728 HHY327716:HIA327728 GYC327716:GYE327728 GOG327716:GOI327728 GEK327716:GEM327728 FUO327716:FUQ327728 FKS327716:FKU327728 FAW327716:FAY327728 ERA327716:ERC327728 EHE327716:EHG327728 DXI327716:DXK327728 DNM327716:DNO327728 DDQ327716:DDS327728 CTU327716:CTW327728 CJY327716:CKA327728 CAC327716:CAE327728 BQG327716:BQI327728 BGK327716:BGM327728 AWO327716:AWQ327728 AMS327716:AMU327728 ACW327716:ACY327728 TA327716:TC327728 JE327716:JG327728 I327716:K327728 WVQ262180:WVS262192 WLU262180:WLW262192 WBY262180:WCA262192 VSC262180:VSE262192 VIG262180:VII262192 UYK262180:UYM262192 UOO262180:UOQ262192 UES262180:UEU262192 TUW262180:TUY262192 TLA262180:TLC262192 TBE262180:TBG262192 SRI262180:SRK262192 SHM262180:SHO262192 RXQ262180:RXS262192 RNU262180:RNW262192 RDY262180:REA262192 QUC262180:QUE262192 QKG262180:QKI262192 QAK262180:QAM262192 PQO262180:PQQ262192 PGS262180:PGU262192 OWW262180:OWY262192 ONA262180:ONC262192 ODE262180:ODG262192 NTI262180:NTK262192 NJM262180:NJO262192 MZQ262180:MZS262192 MPU262180:MPW262192 MFY262180:MGA262192 LWC262180:LWE262192 LMG262180:LMI262192 LCK262180:LCM262192 KSO262180:KSQ262192 KIS262180:KIU262192 JYW262180:JYY262192 JPA262180:JPC262192 JFE262180:JFG262192 IVI262180:IVK262192 ILM262180:ILO262192 IBQ262180:IBS262192 HRU262180:HRW262192 HHY262180:HIA262192 GYC262180:GYE262192 GOG262180:GOI262192 GEK262180:GEM262192 FUO262180:FUQ262192 FKS262180:FKU262192 FAW262180:FAY262192 ERA262180:ERC262192 EHE262180:EHG262192 DXI262180:DXK262192 DNM262180:DNO262192 DDQ262180:DDS262192 CTU262180:CTW262192 CJY262180:CKA262192 CAC262180:CAE262192 BQG262180:BQI262192 BGK262180:BGM262192 AWO262180:AWQ262192 AMS262180:AMU262192 ACW262180:ACY262192 TA262180:TC262192 JE262180:JG262192 I262180:K262192 WVQ196644:WVS196656 WLU196644:WLW196656 WBY196644:WCA196656 VSC196644:VSE196656 VIG196644:VII196656 UYK196644:UYM196656 UOO196644:UOQ196656 UES196644:UEU196656 TUW196644:TUY196656 TLA196644:TLC196656 TBE196644:TBG196656 SRI196644:SRK196656 SHM196644:SHO196656 RXQ196644:RXS196656 RNU196644:RNW196656 RDY196644:REA196656 QUC196644:QUE196656 QKG196644:QKI196656 QAK196644:QAM196656 PQO196644:PQQ196656 PGS196644:PGU196656 OWW196644:OWY196656 ONA196644:ONC196656 ODE196644:ODG196656 NTI196644:NTK196656 NJM196644:NJO196656 MZQ196644:MZS196656 MPU196644:MPW196656 MFY196644:MGA196656 LWC196644:LWE196656 LMG196644:LMI196656 LCK196644:LCM196656 KSO196644:KSQ196656 KIS196644:KIU196656 JYW196644:JYY196656 JPA196644:JPC196656 JFE196644:JFG196656 IVI196644:IVK196656 ILM196644:ILO196656 IBQ196644:IBS196656 HRU196644:HRW196656 HHY196644:HIA196656 GYC196644:GYE196656 GOG196644:GOI196656 GEK196644:GEM196656 FUO196644:FUQ196656 FKS196644:FKU196656 FAW196644:FAY196656 ERA196644:ERC196656 EHE196644:EHG196656 DXI196644:DXK196656 DNM196644:DNO196656 DDQ196644:DDS196656 CTU196644:CTW196656 CJY196644:CKA196656 CAC196644:CAE196656 BQG196644:BQI196656 BGK196644:BGM196656 AWO196644:AWQ196656 AMS196644:AMU196656 ACW196644:ACY196656 TA196644:TC196656 JE196644:JG196656 I196644:K196656 WVQ131108:WVS131120 WLU131108:WLW131120 WBY131108:WCA131120 VSC131108:VSE131120 VIG131108:VII131120 UYK131108:UYM131120 UOO131108:UOQ131120 UES131108:UEU131120 TUW131108:TUY131120 TLA131108:TLC131120 TBE131108:TBG131120 SRI131108:SRK131120 SHM131108:SHO131120 RXQ131108:RXS131120 RNU131108:RNW131120 RDY131108:REA131120 QUC131108:QUE131120 QKG131108:QKI131120 QAK131108:QAM131120 PQO131108:PQQ131120 PGS131108:PGU131120 OWW131108:OWY131120 ONA131108:ONC131120 ODE131108:ODG131120 NTI131108:NTK131120 NJM131108:NJO131120 MZQ131108:MZS131120 MPU131108:MPW131120 MFY131108:MGA131120 LWC131108:LWE131120 LMG131108:LMI131120 LCK131108:LCM131120 KSO131108:KSQ131120 KIS131108:KIU131120 JYW131108:JYY131120 JPA131108:JPC131120 JFE131108:JFG131120 IVI131108:IVK131120 ILM131108:ILO131120 IBQ131108:IBS131120 HRU131108:HRW131120 HHY131108:HIA131120 GYC131108:GYE131120 GOG131108:GOI131120 GEK131108:GEM131120 FUO131108:FUQ131120 FKS131108:FKU131120 FAW131108:FAY131120 ERA131108:ERC131120 EHE131108:EHG131120 DXI131108:DXK131120 DNM131108:DNO131120 DDQ131108:DDS131120 CTU131108:CTW131120 CJY131108:CKA131120 CAC131108:CAE131120 BQG131108:BQI131120 BGK131108:BGM131120 AWO131108:AWQ131120 AMS131108:AMU131120 ACW131108:ACY131120 TA131108:TC131120 JE131108:JG131120 I131108:K131120 WVQ65572:WVS65584 WLU65572:WLW65584 WBY65572:WCA65584 VSC65572:VSE65584 VIG65572:VII65584 UYK65572:UYM65584 UOO65572:UOQ65584 UES65572:UEU65584 TUW65572:TUY65584 TLA65572:TLC65584 TBE65572:TBG65584 SRI65572:SRK65584 SHM65572:SHO65584 RXQ65572:RXS65584 RNU65572:RNW65584 RDY65572:REA65584 QUC65572:QUE65584 QKG65572:QKI65584 QAK65572:QAM65584 PQO65572:PQQ65584 PGS65572:PGU65584 OWW65572:OWY65584 ONA65572:ONC65584 ODE65572:ODG65584 NTI65572:NTK65584 NJM65572:NJO65584 MZQ65572:MZS65584 MPU65572:MPW65584 MFY65572:MGA65584 LWC65572:LWE65584 LMG65572:LMI65584 LCK65572:LCM65584 KSO65572:KSQ65584 KIS65572:KIU65584 JYW65572:JYY65584 JPA65572:JPC65584 JFE65572:JFG65584 IVI65572:IVK65584 ILM65572:ILO65584 IBQ65572:IBS65584 HRU65572:HRW65584 HHY65572:HIA65584 GYC65572:GYE65584 GOG65572:GOI65584 GEK65572:GEM65584 FUO65572:FUQ65584 FKS65572:FKU65584 FAW65572:FAY65584 ERA65572:ERC65584 EHE65572:EHG65584 DXI65572:DXK65584 DNM65572:DNO65584 DDQ65572:DDS65584 CTU65572:CTW65584 CJY65572:CKA65584 CAC65572:CAE65584 BQG65572:BQI65584 BGK65572:BGM65584 AWO65572:AWQ65584 AMS65572:AMU65584 ACW65572:ACY65584 TA65572:TC65584 JE65572:JG65584 I65572:K65584 WVQ36:WVS48 WLU36:WLW48 WBY36:WCA48 VSC36:VSE48 VIG36:VII48 UYK36:UYM48 UOO36:UOQ48 UES36:UEU48 TUW36:TUY48 TLA36:TLC48 TBE36:TBG48 SRI36:SRK48 SHM36:SHO48 RXQ36:RXS48 RNU36:RNW48 RDY36:REA48 QUC36:QUE48 QKG36:QKI48 QAK36:QAM48 PQO36:PQQ48 PGS36:PGU48 OWW36:OWY48 ONA36:ONC48 ODE36:ODG48 NTI36:NTK48 NJM36:NJO48 MZQ36:MZS48 MPU36:MPW48 MFY36:MGA48 LWC36:LWE48 LMG36:LMI48 LCK36:LCM48 KSO36:KSQ48 KIS36:KIU48 JYW36:JYY48 JPA36:JPC48 JFE36:JFG48 IVI36:IVK48 ILM36:ILO48 IBQ36:IBS48 HRU36:HRW48 HHY36:HIA48 GYC36:GYE48 GOG36:GOI48 GEK36:GEM48 FUO36:FUQ48 FKS36:FKU48 FAW36:FAY48 ERA36:ERC48 EHE36:EHG48 DXI36:DXK48 DNM36:DNO48 DDQ36:DDS48 CTU36:CTW48 CJY36:CKA48 CAC36:CAE48 BQG36:BQI48 BGK36:BGM48 AWO36:AWQ48 AMS36:AMU48 ACW36:ACY48 TA36:TC48 JE36:JG48 I36:K48 WVQ983065:WVS983072 WLU983065:WLW983072 WBY983065:WCA983072 VSC983065:VSE983072 VIG983065:VII983072 UYK983065:UYM983072 UOO983065:UOQ983072 UES983065:UEU983072 TUW983065:TUY983072 TLA983065:TLC983072 TBE983065:TBG983072 SRI983065:SRK983072 SHM983065:SHO983072 RXQ983065:RXS983072 RNU983065:RNW983072 RDY983065:REA983072 QUC983065:QUE983072 QKG983065:QKI983072 QAK983065:QAM983072 PQO983065:PQQ983072 PGS983065:PGU983072 OWW983065:OWY983072 ONA983065:ONC983072 ODE983065:ODG983072 NTI983065:NTK983072 NJM983065:NJO983072 MZQ983065:MZS983072 MPU983065:MPW983072 MFY983065:MGA983072 LWC983065:LWE983072 LMG983065:LMI983072 LCK983065:LCM983072 KSO983065:KSQ983072 KIS983065:KIU983072 JYW983065:JYY983072 JPA983065:JPC983072 JFE983065:JFG983072 IVI983065:IVK983072 ILM983065:ILO983072 IBQ983065:IBS983072 HRU983065:HRW983072 HHY983065:HIA983072 GYC983065:GYE983072 GOG983065:GOI983072 GEK983065:GEM983072 FUO983065:FUQ983072 FKS983065:FKU983072 FAW983065:FAY983072 ERA983065:ERC983072 EHE983065:EHG983072 DXI983065:DXK983072 DNM983065:DNO983072 DDQ983065:DDS983072 CTU983065:CTW983072 CJY983065:CKA983072 CAC983065:CAE983072 BQG983065:BQI983072 BGK983065:BGM983072 AWO983065:AWQ983072 AMS983065:AMU983072 ACW983065:ACY983072 TA983065:TC983072 JE983065:JG983072 I983065:K983072 WVQ917529:WVS917536 WLU917529:WLW917536 WBY917529:WCA917536 VSC917529:VSE917536 VIG917529:VII917536 UYK917529:UYM917536 UOO917529:UOQ917536 UES917529:UEU917536 TUW917529:TUY917536 TLA917529:TLC917536 TBE917529:TBG917536 SRI917529:SRK917536 SHM917529:SHO917536 RXQ917529:RXS917536 RNU917529:RNW917536 RDY917529:REA917536 QUC917529:QUE917536 QKG917529:QKI917536 QAK917529:QAM917536 PQO917529:PQQ917536 PGS917529:PGU917536 OWW917529:OWY917536 ONA917529:ONC917536 ODE917529:ODG917536 NTI917529:NTK917536 NJM917529:NJO917536 MZQ917529:MZS917536 MPU917529:MPW917536 MFY917529:MGA917536 LWC917529:LWE917536 LMG917529:LMI917536 LCK917529:LCM917536 KSO917529:KSQ917536 KIS917529:KIU917536 JYW917529:JYY917536 JPA917529:JPC917536 JFE917529:JFG917536 IVI917529:IVK917536 ILM917529:ILO917536 IBQ917529:IBS917536 HRU917529:HRW917536 HHY917529:HIA917536 GYC917529:GYE917536 GOG917529:GOI917536 GEK917529:GEM917536 FUO917529:FUQ917536 FKS917529:FKU917536 FAW917529:FAY917536 ERA917529:ERC917536 EHE917529:EHG917536 DXI917529:DXK917536 DNM917529:DNO917536 DDQ917529:DDS917536 CTU917529:CTW917536 CJY917529:CKA917536 CAC917529:CAE917536 BQG917529:BQI917536 BGK917529:BGM917536 AWO917529:AWQ917536 AMS917529:AMU917536 ACW917529:ACY917536 TA917529:TC917536 JE917529:JG917536 I917529:K917536 WVQ851993:WVS852000 WLU851993:WLW852000 WBY851993:WCA852000 VSC851993:VSE852000 VIG851993:VII852000 UYK851993:UYM852000 UOO851993:UOQ852000 UES851993:UEU852000 TUW851993:TUY852000 TLA851993:TLC852000 TBE851993:TBG852000 SRI851993:SRK852000 SHM851993:SHO852000 RXQ851993:RXS852000 RNU851993:RNW852000 RDY851993:REA852000 QUC851993:QUE852000 QKG851993:QKI852000 QAK851993:QAM852000 PQO851993:PQQ852000 PGS851993:PGU852000 OWW851993:OWY852000 ONA851993:ONC852000 ODE851993:ODG852000 NTI851993:NTK852000 NJM851993:NJO852000 MZQ851993:MZS852000 MPU851993:MPW852000 MFY851993:MGA852000 LWC851993:LWE852000 LMG851993:LMI852000 LCK851993:LCM852000 KSO851993:KSQ852000 KIS851993:KIU852000 JYW851993:JYY852000 JPA851993:JPC852000 JFE851993:JFG852000 IVI851993:IVK852000 ILM851993:ILO852000 IBQ851993:IBS852000 HRU851993:HRW852000 HHY851993:HIA852000 GYC851993:GYE852000 GOG851993:GOI852000 GEK851993:GEM852000 FUO851993:FUQ852000 FKS851993:FKU852000 FAW851993:FAY852000 ERA851993:ERC852000 EHE851993:EHG852000 DXI851993:DXK852000 DNM851993:DNO852000 DDQ851993:DDS852000 CTU851993:CTW852000 CJY851993:CKA852000 CAC851993:CAE852000 BQG851993:BQI852000 BGK851993:BGM852000 AWO851993:AWQ852000 AMS851993:AMU852000 ACW851993:ACY852000 TA851993:TC852000 JE851993:JG852000 I851993:K852000 WVQ786457:WVS786464 WLU786457:WLW786464 WBY786457:WCA786464 VSC786457:VSE786464 VIG786457:VII786464 UYK786457:UYM786464 UOO786457:UOQ786464 UES786457:UEU786464 TUW786457:TUY786464 TLA786457:TLC786464 TBE786457:TBG786464 SRI786457:SRK786464 SHM786457:SHO786464 RXQ786457:RXS786464 RNU786457:RNW786464 RDY786457:REA786464 QUC786457:QUE786464 QKG786457:QKI786464 QAK786457:QAM786464 PQO786457:PQQ786464 PGS786457:PGU786464 OWW786457:OWY786464 ONA786457:ONC786464 ODE786457:ODG786464 NTI786457:NTK786464 NJM786457:NJO786464 MZQ786457:MZS786464 MPU786457:MPW786464 MFY786457:MGA786464 LWC786457:LWE786464 LMG786457:LMI786464 LCK786457:LCM786464 KSO786457:KSQ786464 KIS786457:KIU786464 JYW786457:JYY786464 JPA786457:JPC786464 JFE786457:JFG786464 IVI786457:IVK786464 ILM786457:ILO786464 IBQ786457:IBS786464 HRU786457:HRW786464 HHY786457:HIA786464 GYC786457:GYE786464 GOG786457:GOI786464 GEK786457:GEM786464 FUO786457:FUQ786464 FKS786457:FKU786464 FAW786457:FAY786464 ERA786457:ERC786464 EHE786457:EHG786464 DXI786457:DXK786464 DNM786457:DNO786464 DDQ786457:DDS786464 CTU786457:CTW786464 CJY786457:CKA786464 CAC786457:CAE786464 BQG786457:BQI786464 BGK786457:BGM786464 AWO786457:AWQ786464 AMS786457:AMU786464 ACW786457:ACY786464 TA786457:TC786464 JE786457:JG786464 I786457:K786464 WVQ720921:WVS720928 WLU720921:WLW720928 WBY720921:WCA720928 VSC720921:VSE720928 VIG720921:VII720928 UYK720921:UYM720928 UOO720921:UOQ720928 UES720921:UEU720928 TUW720921:TUY720928 TLA720921:TLC720928 TBE720921:TBG720928 SRI720921:SRK720928 SHM720921:SHO720928 RXQ720921:RXS720928 RNU720921:RNW720928 RDY720921:REA720928 QUC720921:QUE720928 QKG720921:QKI720928 QAK720921:QAM720928 PQO720921:PQQ720928 PGS720921:PGU720928 OWW720921:OWY720928 ONA720921:ONC720928 ODE720921:ODG720928 NTI720921:NTK720928 NJM720921:NJO720928 MZQ720921:MZS720928 MPU720921:MPW720928 MFY720921:MGA720928 LWC720921:LWE720928 LMG720921:LMI720928 LCK720921:LCM720928 KSO720921:KSQ720928 KIS720921:KIU720928 JYW720921:JYY720928 JPA720921:JPC720928 JFE720921:JFG720928 IVI720921:IVK720928 ILM720921:ILO720928 IBQ720921:IBS720928 HRU720921:HRW720928 HHY720921:HIA720928 GYC720921:GYE720928 GOG720921:GOI720928 GEK720921:GEM720928 FUO720921:FUQ720928 FKS720921:FKU720928 FAW720921:FAY720928 ERA720921:ERC720928 EHE720921:EHG720928 DXI720921:DXK720928 DNM720921:DNO720928 DDQ720921:DDS720928 CTU720921:CTW720928 CJY720921:CKA720928 CAC720921:CAE720928 BQG720921:BQI720928 BGK720921:BGM720928 AWO720921:AWQ720928 AMS720921:AMU720928 ACW720921:ACY720928 TA720921:TC720928 JE720921:JG720928 I720921:K720928 WVQ655385:WVS655392 WLU655385:WLW655392 WBY655385:WCA655392 VSC655385:VSE655392 VIG655385:VII655392 UYK655385:UYM655392 UOO655385:UOQ655392 UES655385:UEU655392 TUW655385:TUY655392 TLA655385:TLC655392 TBE655385:TBG655392 SRI655385:SRK655392 SHM655385:SHO655392 RXQ655385:RXS655392 RNU655385:RNW655392 RDY655385:REA655392 QUC655385:QUE655392 QKG655385:QKI655392 QAK655385:QAM655392 PQO655385:PQQ655392 PGS655385:PGU655392 OWW655385:OWY655392 ONA655385:ONC655392 ODE655385:ODG655392 NTI655385:NTK655392 NJM655385:NJO655392 MZQ655385:MZS655392 MPU655385:MPW655392 MFY655385:MGA655392 LWC655385:LWE655392 LMG655385:LMI655392 LCK655385:LCM655392 KSO655385:KSQ655392 KIS655385:KIU655392 JYW655385:JYY655392 JPA655385:JPC655392 JFE655385:JFG655392 IVI655385:IVK655392 ILM655385:ILO655392 IBQ655385:IBS655392 HRU655385:HRW655392 HHY655385:HIA655392 GYC655385:GYE655392 GOG655385:GOI655392 GEK655385:GEM655392 FUO655385:FUQ655392 FKS655385:FKU655392 FAW655385:FAY655392 ERA655385:ERC655392 EHE655385:EHG655392 DXI655385:DXK655392 DNM655385:DNO655392 DDQ655385:DDS655392 CTU655385:CTW655392 CJY655385:CKA655392 CAC655385:CAE655392 BQG655385:BQI655392 BGK655385:BGM655392 AWO655385:AWQ655392 AMS655385:AMU655392 ACW655385:ACY655392 TA655385:TC655392 JE655385:JG655392 I655385:K655392 WVQ589849:WVS589856 WLU589849:WLW589856 WBY589849:WCA589856 VSC589849:VSE589856 VIG589849:VII589856 UYK589849:UYM589856 UOO589849:UOQ589856 UES589849:UEU589856 TUW589849:TUY589856 TLA589849:TLC589856 TBE589849:TBG589856 SRI589849:SRK589856 SHM589849:SHO589856 RXQ589849:RXS589856 RNU589849:RNW589856 RDY589849:REA589856 QUC589849:QUE589856 QKG589849:QKI589856 QAK589849:QAM589856 PQO589849:PQQ589856 PGS589849:PGU589856 OWW589849:OWY589856 ONA589849:ONC589856 ODE589849:ODG589856 NTI589849:NTK589856 NJM589849:NJO589856 MZQ589849:MZS589856 MPU589849:MPW589856 MFY589849:MGA589856 LWC589849:LWE589856 LMG589849:LMI589856 LCK589849:LCM589856 KSO589849:KSQ589856 KIS589849:KIU589856 JYW589849:JYY589856 JPA589849:JPC589856 JFE589849:JFG589856 IVI589849:IVK589856 ILM589849:ILO589856 IBQ589849:IBS589856 HRU589849:HRW589856 HHY589849:HIA589856 GYC589849:GYE589856 GOG589849:GOI589856 GEK589849:GEM589856 FUO589849:FUQ589856 FKS589849:FKU589856 FAW589849:FAY589856 ERA589849:ERC589856 EHE589849:EHG589856 DXI589849:DXK589856 DNM589849:DNO589856 DDQ589849:DDS589856 CTU589849:CTW589856 CJY589849:CKA589856 CAC589849:CAE589856 BQG589849:BQI589856 BGK589849:BGM589856 AWO589849:AWQ589856 AMS589849:AMU589856 ACW589849:ACY589856 TA589849:TC589856 JE589849:JG589856 I589849:K589856 WVQ524313:WVS524320 WLU524313:WLW524320 WBY524313:WCA524320 VSC524313:VSE524320 VIG524313:VII524320 UYK524313:UYM524320 UOO524313:UOQ524320 UES524313:UEU524320 TUW524313:TUY524320 TLA524313:TLC524320 TBE524313:TBG524320 SRI524313:SRK524320 SHM524313:SHO524320 RXQ524313:RXS524320 RNU524313:RNW524320 RDY524313:REA524320 QUC524313:QUE524320 QKG524313:QKI524320 QAK524313:QAM524320 PQO524313:PQQ524320 PGS524313:PGU524320 OWW524313:OWY524320 ONA524313:ONC524320 ODE524313:ODG524320 NTI524313:NTK524320 NJM524313:NJO524320 MZQ524313:MZS524320 MPU524313:MPW524320 MFY524313:MGA524320 LWC524313:LWE524320 LMG524313:LMI524320 LCK524313:LCM524320 KSO524313:KSQ524320 KIS524313:KIU524320 JYW524313:JYY524320 JPA524313:JPC524320 JFE524313:JFG524320 IVI524313:IVK524320 ILM524313:ILO524320 IBQ524313:IBS524320 HRU524313:HRW524320 HHY524313:HIA524320 GYC524313:GYE524320 GOG524313:GOI524320 GEK524313:GEM524320 FUO524313:FUQ524320 FKS524313:FKU524320 FAW524313:FAY524320 ERA524313:ERC524320 EHE524313:EHG524320 DXI524313:DXK524320 DNM524313:DNO524320 DDQ524313:DDS524320 CTU524313:CTW524320 CJY524313:CKA524320 CAC524313:CAE524320 BQG524313:BQI524320 BGK524313:BGM524320 AWO524313:AWQ524320 AMS524313:AMU524320 ACW524313:ACY524320 TA524313:TC524320 JE524313:JG524320 I524313:K524320 WVQ458777:WVS458784 WLU458777:WLW458784 WBY458777:WCA458784 VSC458777:VSE458784 VIG458777:VII458784 UYK458777:UYM458784 UOO458777:UOQ458784 UES458777:UEU458784 TUW458777:TUY458784 TLA458777:TLC458784 TBE458777:TBG458784 SRI458777:SRK458784 SHM458777:SHO458784 RXQ458777:RXS458784 RNU458777:RNW458784 RDY458777:REA458784 QUC458777:QUE458784 QKG458777:QKI458784 QAK458777:QAM458784 PQO458777:PQQ458784 PGS458777:PGU458784 OWW458777:OWY458784 ONA458777:ONC458784 ODE458777:ODG458784 NTI458777:NTK458784 NJM458777:NJO458784 MZQ458777:MZS458784 MPU458777:MPW458784 MFY458777:MGA458784 LWC458777:LWE458784 LMG458777:LMI458784 LCK458777:LCM458784 KSO458777:KSQ458784 KIS458777:KIU458784 JYW458777:JYY458784 JPA458777:JPC458784 JFE458777:JFG458784 IVI458777:IVK458784 ILM458777:ILO458784 IBQ458777:IBS458784 HRU458777:HRW458784 HHY458777:HIA458784 GYC458777:GYE458784 GOG458777:GOI458784 GEK458777:GEM458784 FUO458777:FUQ458784 FKS458777:FKU458784 FAW458777:FAY458784 ERA458777:ERC458784 EHE458777:EHG458784 DXI458777:DXK458784 DNM458777:DNO458784 DDQ458777:DDS458784 CTU458777:CTW458784 CJY458777:CKA458784 CAC458777:CAE458784 BQG458777:BQI458784 BGK458777:BGM458784 AWO458777:AWQ458784 AMS458777:AMU458784 ACW458777:ACY458784 TA458777:TC458784 JE458777:JG458784 I458777:K458784 WVQ393241:WVS393248 WLU393241:WLW393248 WBY393241:WCA393248 VSC393241:VSE393248 VIG393241:VII393248 UYK393241:UYM393248 UOO393241:UOQ393248 UES393241:UEU393248 TUW393241:TUY393248 TLA393241:TLC393248 TBE393241:TBG393248 SRI393241:SRK393248 SHM393241:SHO393248 RXQ393241:RXS393248 RNU393241:RNW393248 RDY393241:REA393248 QUC393241:QUE393248 QKG393241:QKI393248 QAK393241:QAM393248 PQO393241:PQQ393248 PGS393241:PGU393248 OWW393241:OWY393248 ONA393241:ONC393248 ODE393241:ODG393248 NTI393241:NTK393248 NJM393241:NJO393248 MZQ393241:MZS393248 MPU393241:MPW393248 MFY393241:MGA393248 LWC393241:LWE393248 LMG393241:LMI393248 LCK393241:LCM393248 KSO393241:KSQ393248 KIS393241:KIU393248 JYW393241:JYY393248 JPA393241:JPC393248 JFE393241:JFG393248 IVI393241:IVK393248 ILM393241:ILO393248 IBQ393241:IBS393248 HRU393241:HRW393248 HHY393241:HIA393248 GYC393241:GYE393248 GOG393241:GOI393248 GEK393241:GEM393248 FUO393241:FUQ393248 FKS393241:FKU393248 FAW393241:FAY393248 ERA393241:ERC393248 EHE393241:EHG393248 DXI393241:DXK393248 DNM393241:DNO393248 DDQ393241:DDS393248 CTU393241:CTW393248 CJY393241:CKA393248 CAC393241:CAE393248 BQG393241:BQI393248 BGK393241:BGM393248 AWO393241:AWQ393248 AMS393241:AMU393248 ACW393241:ACY393248 TA393241:TC393248 JE393241:JG393248 I393241:K393248 WVQ327705:WVS327712 WLU327705:WLW327712 WBY327705:WCA327712 VSC327705:VSE327712 VIG327705:VII327712 UYK327705:UYM327712 UOO327705:UOQ327712 UES327705:UEU327712 TUW327705:TUY327712 TLA327705:TLC327712 TBE327705:TBG327712 SRI327705:SRK327712 SHM327705:SHO327712 RXQ327705:RXS327712 RNU327705:RNW327712 RDY327705:REA327712 QUC327705:QUE327712 QKG327705:QKI327712 QAK327705:QAM327712 PQO327705:PQQ327712 PGS327705:PGU327712 OWW327705:OWY327712 ONA327705:ONC327712 ODE327705:ODG327712 NTI327705:NTK327712 NJM327705:NJO327712 MZQ327705:MZS327712 MPU327705:MPW327712 MFY327705:MGA327712 LWC327705:LWE327712 LMG327705:LMI327712 LCK327705:LCM327712 KSO327705:KSQ327712 KIS327705:KIU327712 JYW327705:JYY327712 JPA327705:JPC327712 JFE327705:JFG327712 IVI327705:IVK327712 ILM327705:ILO327712 IBQ327705:IBS327712 HRU327705:HRW327712 HHY327705:HIA327712 GYC327705:GYE327712 GOG327705:GOI327712 GEK327705:GEM327712 FUO327705:FUQ327712 FKS327705:FKU327712 FAW327705:FAY327712 ERA327705:ERC327712 EHE327705:EHG327712 DXI327705:DXK327712 DNM327705:DNO327712 DDQ327705:DDS327712 CTU327705:CTW327712 CJY327705:CKA327712 CAC327705:CAE327712 BQG327705:BQI327712 BGK327705:BGM327712 AWO327705:AWQ327712 AMS327705:AMU327712 ACW327705:ACY327712 TA327705:TC327712 JE327705:JG327712 I327705:K327712 WVQ262169:WVS262176 WLU262169:WLW262176 WBY262169:WCA262176 VSC262169:VSE262176 VIG262169:VII262176 UYK262169:UYM262176 UOO262169:UOQ262176 UES262169:UEU262176 TUW262169:TUY262176 TLA262169:TLC262176 TBE262169:TBG262176 SRI262169:SRK262176 SHM262169:SHO262176 RXQ262169:RXS262176 RNU262169:RNW262176 RDY262169:REA262176 QUC262169:QUE262176 QKG262169:QKI262176 QAK262169:QAM262176 PQO262169:PQQ262176 PGS262169:PGU262176 OWW262169:OWY262176 ONA262169:ONC262176 ODE262169:ODG262176 NTI262169:NTK262176 NJM262169:NJO262176 MZQ262169:MZS262176 MPU262169:MPW262176 MFY262169:MGA262176 LWC262169:LWE262176 LMG262169:LMI262176 LCK262169:LCM262176 KSO262169:KSQ262176 KIS262169:KIU262176 JYW262169:JYY262176 JPA262169:JPC262176 JFE262169:JFG262176 IVI262169:IVK262176 ILM262169:ILO262176 IBQ262169:IBS262176 HRU262169:HRW262176 HHY262169:HIA262176 GYC262169:GYE262176 GOG262169:GOI262176 GEK262169:GEM262176 FUO262169:FUQ262176 FKS262169:FKU262176 FAW262169:FAY262176 ERA262169:ERC262176 EHE262169:EHG262176 DXI262169:DXK262176 DNM262169:DNO262176 DDQ262169:DDS262176 CTU262169:CTW262176 CJY262169:CKA262176 CAC262169:CAE262176 BQG262169:BQI262176 BGK262169:BGM262176 AWO262169:AWQ262176 AMS262169:AMU262176 ACW262169:ACY262176 TA262169:TC262176 JE262169:JG262176 I262169:K262176 WVQ196633:WVS196640 WLU196633:WLW196640 WBY196633:WCA196640 VSC196633:VSE196640 VIG196633:VII196640 UYK196633:UYM196640 UOO196633:UOQ196640 UES196633:UEU196640 TUW196633:TUY196640 TLA196633:TLC196640 TBE196633:TBG196640 SRI196633:SRK196640 SHM196633:SHO196640 RXQ196633:RXS196640 RNU196633:RNW196640 RDY196633:REA196640 QUC196633:QUE196640 QKG196633:QKI196640 QAK196633:QAM196640 PQO196633:PQQ196640 PGS196633:PGU196640 OWW196633:OWY196640 ONA196633:ONC196640 ODE196633:ODG196640 NTI196633:NTK196640 NJM196633:NJO196640 MZQ196633:MZS196640 MPU196633:MPW196640 MFY196633:MGA196640 LWC196633:LWE196640 LMG196633:LMI196640 LCK196633:LCM196640 KSO196633:KSQ196640 KIS196633:KIU196640 JYW196633:JYY196640 JPA196633:JPC196640 JFE196633:JFG196640 IVI196633:IVK196640 ILM196633:ILO196640 IBQ196633:IBS196640 HRU196633:HRW196640 HHY196633:HIA196640 GYC196633:GYE196640 GOG196633:GOI196640 GEK196633:GEM196640 FUO196633:FUQ196640 FKS196633:FKU196640 FAW196633:FAY196640 ERA196633:ERC196640 EHE196633:EHG196640 DXI196633:DXK196640 DNM196633:DNO196640 DDQ196633:DDS196640 CTU196633:CTW196640 CJY196633:CKA196640 CAC196633:CAE196640 BQG196633:BQI196640 BGK196633:BGM196640 AWO196633:AWQ196640 AMS196633:AMU196640 ACW196633:ACY196640 TA196633:TC196640 JE196633:JG196640 I196633:K196640 WVQ131097:WVS131104 WLU131097:WLW131104 WBY131097:WCA131104 VSC131097:VSE131104 VIG131097:VII131104 UYK131097:UYM131104 UOO131097:UOQ131104 UES131097:UEU131104 TUW131097:TUY131104 TLA131097:TLC131104 TBE131097:TBG131104 SRI131097:SRK131104 SHM131097:SHO131104 RXQ131097:RXS131104 RNU131097:RNW131104 RDY131097:REA131104 QUC131097:QUE131104 QKG131097:QKI131104 QAK131097:QAM131104 PQO131097:PQQ131104 PGS131097:PGU131104 OWW131097:OWY131104 ONA131097:ONC131104 ODE131097:ODG131104 NTI131097:NTK131104 NJM131097:NJO131104 MZQ131097:MZS131104 MPU131097:MPW131104 MFY131097:MGA131104 LWC131097:LWE131104 LMG131097:LMI131104 LCK131097:LCM131104 KSO131097:KSQ131104 KIS131097:KIU131104 JYW131097:JYY131104 JPA131097:JPC131104 JFE131097:JFG131104 IVI131097:IVK131104 ILM131097:ILO131104 IBQ131097:IBS131104 HRU131097:HRW131104 HHY131097:HIA131104 GYC131097:GYE131104 GOG131097:GOI131104 GEK131097:GEM131104 FUO131097:FUQ131104 FKS131097:FKU131104 FAW131097:FAY131104 ERA131097:ERC131104 EHE131097:EHG131104 DXI131097:DXK131104 DNM131097:DNO131104 DDQ131097:DDS131104 CTU131097:CTW131104 CJY131097:CKA131104 CAC131097:CAE131104 BQG131097:BQI131104 BGK131097:BGM131104 AWO131097:AWQ131104 AMS131097:AMU131104 ACW131097:ACY131104 TA131097:TC131104 JE131097:JG131104 I131097:K131104 WVQ65561:WVS65568 WLU65561:WLW65568 WBY65561:WCA65568 VSC65561:VSE65568 VIG65561:VII65568 UYK65561:UYM65568 UOO65561:UOQ65568 UES65561:UEU65568 TUW65561:TUY65568 TLA65561:TLC65568 TBE65561:TBG65568 SRI65561:SRK65568 SHM65561:SHO65568 RXQ65561:RXS65568 RNU65561:RNW65568 RDY65561:REA65568 QUC65561:QUE65568 QKG65561:QKI65568 QAK65561:QAM65568 PQO65561:PQQ65568 PGS65561:PGU65568 OWW65561:OWY65568 ONA65561:ONC65568 ODE65561:ODG65568 NTI65561:NTK65568 NJM65561:NJO65568 MZQ65561:MZS65568 MPU65561:MPW65568 MFY65561:MGA65568 LWC65561:LWE65568 LMG65561:LMI65568 LCK65561:LCM65568 KSO65561:KSQ65568 KIS65561:KIU65568 JYW65561:JYY65568 JPA65561:JPC65568 JFE65561:JFG65568 IVI65561:IVK65568 ILM65561:ILO65568 IBQ65561:IBS65568 HRU65561:HRW65568 HHY65561:HIA65568 GYC65561:GYE65568 GOG65561:GOI65568 GEK65561:GEM65568 FUO65561:FUQ65568 FKS65561:FKU65568 FAW65561:FAY65568 ERA65561:ERC65568 EHE65561:EHG65568 DXI65561:DXK65568 DNM65561:DNO65568 DDQ65561:DDS65568 CTU65561:CTW65568 CJY65561:CKA65568 CAC65561:CAE65568 BQG65561:BQI65568 BGK65561:BGM65568 AWO65561:AWQ65568 AMS65561:AMU65568 ACW65561:ACY65568 TA65561:TC65568 JE65561:JG65568 I65561:K65568 WVQ25:WVS32 WLU25:WLW32 WBY25:WCA32 VSC25:VSE32 VIG25:VII32 UYK25:UYM32 UOO25:UOQ32 UES25:UEU32 TUW25:TUY32 TLA25:TLC32 TBE25:TBG32 SRI25:SRK32 SHM25:SHO32 RXQ25:RXS32 RNU25:RNW32 RDY25:REA32 QUC25:QUE32 QKG25:QKI32 QAK25:QAM32 PQO25:PQQ32 PGS25:PGU32 OWW25:OWY32 ONA25:ONC32 ODE25:ODG32 NTI25:NTK32 NJM25:NJO32 MZQ25:MZS32 MPU25:MPW32 MFY25:MGA32 LWC25:LWE32 LMG25:LMI32 LCK25:LCM32 KSO25:KSQ32 KIS25:KIU32 JYW25:JYY32 JPA25:JPC32 JFE25:JFG32 IVI25:IVK32 ILM25:ILO32 IBQ25:IBS32 HRU25:HRW32 HHY25:HIA32 GYC25:GYE32 GOG25:GOI32 GEK25:GEM32 FUO25:FUQ32 FKS25:FKU32 FAW25:FAY32 ERA25:ERC32 EHE25:EHG32 DXI25:DXK32 DNM25:DNO32 DDQ25:DDS32 CTU25:CTW32 CJY25:CKA32 CAC25:CAE32 BQG25:BQI32 BGK25:BGM32 AWO25:AWQ32 AMS25:AMU32 ACW25:ACY32 TA25:TC32 JE25:JG32 I25:K32 WVQ983057:WVS983062 WLU983057:WLW983062 WBY983057:WCA983062 VSC983057:VSE983062 VIG983057:VII983062 UYK983057:UYM983062 UOO983057:UOQ983062 UES983057:UEU983062 TUW983057:TUY983062 TLA983057:TLC983062 TBE983057:TBG983062 SRI983057:SRK983062 SHM983057:SHO983062 RXQ983057:RXS983062 RNU983057:RNW983062 RDY983057:REA983062 QUC983057:QUE983062 QKG983057:QKI983062 QAK983057:QAM983062 PQO983057:PQQ983062 PGS983057:PGU983062 OWW983057:OWY983062 ONA983057:ONC983062 ODE983057:ODG983062 NTI983057:NTK983062 NJM983057:NJO983062 MZQ983057:MZS983062 MPU983057:MPW983062 MFY983057:MGA983062 LWC983057:LWE983062 LMG983057:LMI983062 LCK983057:LCM983062 KSO983057:KSQ983062 KIS983057:KIU983062 JYW983057:JYY983062 JPA983057:JPC983062 JFE983057:JFG983062 IVI983057:IVK983062 ILM983057:ILO983062 IBQ983057:IBS983062 HRU983057:HRW983062 HHY983057:HIA983062 GYC983057:GYE983062 GOG983057:GOI983062 GEK983057:GEM983062 FUO983057:FUQ983062 FKS983057:FKU983062 FAW983057:FAY983062 ERA983057:ERC983062 EHE983057:EHG983062 DXI983057:DXK983062 DNM983057:DNO983062 DDQ983057:DDS983062 CTU983057:CTW983062 CJY983057:CKA983062 CAC983057:CAE983062 BQG983057:BQI983062 BGK983057:BGM983062 AWO983057:AWQ983062 AMS983057:AMU983062 ACW983057:ACY983062 TA983057:TC983062 JE983057:JG983062 I983057:K983062 WVQ917521:WVS917526 WLU917521:WLW917526 WBY917521:WCA917526 VSC917521:VSE917526 VIG917521:VII917526 UYK917521:UYM917526 UOO917521:UOQ917526 UES917521:UEU917526 TUW917521:TUY917526 TLA917521:TLC917526 TBE917521:TBG917526 SRI917521:SRK917526 SHM917521:SHO917526 RXQ917521:RXS917526 RNU917521:RNW917526 RDY917521:REA917526 QUC917521:QUE917526 QKG917521:QKI917526 QAK917521:QAM917526 PQO917521:PQQ917526 PGS917521:PGU917526 OWW917521:OWY917526 ONA917521:ONC917526 ODE917521:ODG917526 NTI917521:NTK917526 NJM917521:NJO917526 MZQ917521:MZS917526 MPU917521:MPW917526 MFY917521:MGA917526 LWC917521:LWE917526 LMG917521:LMI917526 LCK917521:LCM917526 KSO917521:KSQ917526 KIS917521:KIU917526 JYW917521:JYY917526 JPA917521:JPC917526 JFE917521:JFG917526 IVI917521:IVK917526 ILM917521:ILO917526 IBQ917521:IBS917526 HRU917521:HRW917526 HHY917521:HIA917526 GYC917521:GYE917526 GOG917521:GOI917526 GEK917521:GEM917526 FUO917521:FUQ917526 FKS917521:FKU917526 FAW917521:FAY917526 ERA917521:ERC917526 EHE917521:EHG917526 DXI917521:DXK917526 DNM917521:DNO917526 DDQ917521:DDS917526 CTU917521:CTW917526 CJY917521:CKA917526 CAC917521:CAE917526 BQG917521:BQI917526 BGK917521:BGM917526 AWO917521:AWQ917526 AMS917521:AMU917526 ACW917521:ACY917526 TA917521:TC917526 JE917521:JG917526 I917521:K917526 WVQ851985:WVS851990 WLU851985:WLW851990 WBY851985:WCA851990 VSC851985:VSE851990 VIG851985:VII851990 UYK851985:UYM851990 UOO851985:UOQ851990 UES851985:UEU851990 TUW851985:TUY851990 TLA851985:TLC851990 TBE851985:TBG851990 SRI851985:SRK851990 SHM851985:SHO851990 RXQ851985:RXS851990 RNU851985:RNW851990 RDY851985:REA851990 QUC851985:QUE851990 QKG851985:QKI851990 QAK851985:QAM851990 PQO851985:PQQ851990 PGS851985:PGU851990 OWW851985:OWY851990 ONA851985:ONC851990 ODE851985:ODG851990 NTI851985:NTK851990 NJM851985:NJO851990 MZQ851985:MZS851990 MPU851985:MPW851990 MFY851985:MGA851990 LWC851985:LWE851990 LMG851985:LMI851990 LCK851985:LCM851990 KSO851985:KSQ851990 KIS851985:KIU851990 JYW851985:JYY851990 JPA851985:JPC851990 JFE851985:JFG851990 IVI851985:IVK851990 ILM851985:ILO851990 IBQ851985:IBS851990 HRU851985:HRW851990 HHY851985:HIA851990 GYC851985:GYE851990 GOG851985:GOI851990 GEK851985:GEM851990 FUO851985:FUQ851990 FKS851985:FKU851990 FAW851985:FAY851990 ERA851985:ERC851990 EHE851985:EHG851990 DXI851985:DXK851990 DNM851985:DNO851990 DDQ851985:DDS851990 CTU851985:CTW851990 CJY851985:CKA851990 CAC851985:CAE851990 BQG851985:BQI851990 BGK851985:BGM851990 AWO851985:AWQ851990 AMS851985:AMU851990 ACW851985:ACY851990 TA851985:TC851990 JE851985:JG851990 I851985:K851990 WVQ786449:WVS786454 WLU786449:WLW786454 WBY786449:WCA786454 VSC786449:VSE786454 VIG786449:VII786454 UYK786449:UYM786454 UOO786449:UOQ786454 UES786449:UEU786454 TUW786449:TUY786454 TLA786449:TLC786454 TBE786449:TBG786454 SRI786449:SRK786454 SHM786449:SHO786454 RXQ786449:RXS786454 RNU786449:RNW786454 RDY786449:REA786454 QUC786449:QUE786454 QKG786449:QKI786454 QAK786449:QAM786454 PQO786449:PQQ786454 PGS786449:PGU786454 OWW786449:OWY786454 ONA786449:ONC786454 ODE786449:ODG786454 NTI786449:NTK786454 NJM786449:NJO786454 MZQ786449:MZS786454 MPU786449:MPW786454 MFY786449:MGA786454 LWC786449:LWE786454 LMG786449:LMI786454 LCK786449:LCM786454 KSO786449:KSQ786454 KIS786449:KIU786454 JYW786449:JYY786454 JPA786449:JPC786454 JFE786449:JFG786454 IVI786449:IVK786454 ILM786449:ILO786454 IBQ786449:IBS786454 HRU786449:HRW786454 HHY786449:HIA786454 GYC786449:GYE786454 GOG786449:GOI786454 GEK786449:GEM786454 FUO786449:FUQ786454 FKS786449:FKU786454 FAW786449:FAY786454 ERA786449:ERC786454 EHE786449:EHG786454 DXI786449:DXK786454 DNM786449:DNO786454 DDQ786449:DDS786454 CTU786449:CTW786454 CJY786449:CKA786454 CAC786449:CAE786454 BQG786449:BQI786454 BGK786449:BGM786454 AWO786449:AWQ786454 AMS786449:AMU786454 ACW786449:ACY786454 TA786449:TC786454 JE786449:JG786454 I786449:K786454 WVQ720913:WVS720918 WLU720913:WLW720918 WBY720913:WCA720918 VSC720913:VSE720918 VIG720913:VII720918 UYK720913:UYM720918 UOO720913:UOQ720918 UES720913:UEU720918 TUW720913:TUY720918 TLA720913:TLC720918 TBE720913:TBG720918 SRI720913:SRK720918 SHM720913:SHO720918 RXQ720913:RXS720918 RNU720913:RNW720918 RDY720913:REA720918 QUC720913:QUE720918 QKG720913:QKI720918 QAK720913:QAM720918 PQO720913:PQQ720918 PGS720913:PGU720918 OWW720913:OWY720918 ONA720913:ONC720918 ODE720913:ODG720918 NTI720913:NTK720918 NJM720913:NJO720918 MZQ720913:MZS720918 MPU720913:MPW720918 MFY720913:MGA720918 LWC720913:LWE720918 LMG720913:LMI720918 LCK720913:LCM720918 KSO720913:KSQ720918 KIS720913:KIU720918 JYW720913:JYY720918 JPA720913:JPC720918 JFE720913:JFG720918 IVI720913:IVK720918 ILM720913:ILO720918 IBQ720913:IBS720918 HRU720913:HRW720918 HHY720913:HIA720918 GYC720913:GYE720918 GOG720913:GOI720918 GEK720913:GEM720918 FUO720913:FUQ720918 FKS720913:FKU720918 FAW720913:FAY720918 ERA720913:ERC720918 EHE720913:EHG720918 DXI720913:DXK720918 DNM720913:DNO720918 DDQ720913:DDS720918 CTU720913:CTW720918 CJY720913:CKA720918 CAC720913:CAE720918 BQG720913:BQI720918 BGK720913:BGM720918 AWO720913:AWQ720918 AMS720913:AMU720918 ACW720913:ACY720918 TA720913:TC720918 JE720913:JG720918 I720913:K720918 WVQ655377:WVS655382 WLU655377:WLW655382 WBY655377:WCA655382 VSC655377:VSE655382 VIG655377:VII655382 UYK655377:UYM655382 UOO655377:UOQ655382 UES655377:UEU655382 TUW655377:TUY655382 TLA655377:TLC655382 TBE655377:TBG655382 SRI655377:SRK655382 SHM655377:SHO655382 RXQ655377:RXS655382 RNU655377:RNW655382 RDY655377:REA655382 QUC655377:QUE655382 QKG655377:QKI655382 QAK655377:QAM655382 PQO655377:PQQ655382 PGS655377:PGU655382 OWW655377:OWY655382 ONA655377:ONC655382 ODE655377:ODG655382 NTI655377:NTK655382 NJM655377:NJO655382 MZQ655377:MZS655382 MPU655377:MPW655382 MFY655377:MGA655382 LWC655377:LWE655382 LMG655377:LMI655382 LCK655377:LCM655382 KSO655377:KSQ655382 KIS655377:KIU655382 JYW655377:JYY655382 JPA655377:JPC655382 JFE655377:JFG655382 IVI655377:IVK655382 ILM655377:ILO655382 IBQ655377:IBS655382 HRU655377:HRW655382 HHY655377:HIA655382 GYC655377:GYE655382 GOG655377:GOI655382 GEK655377:GEM655382 FUO655377:FUQ655382 FKS655377:FKU655382 FAW655377:FAY655382 ERA655377:ERC655382 EHE655377:EHG655382 DXI655377:DXK655382 DNM655377:DNO655382 DDQ655377:DDS655382 CTU655377:CTW655382 CJY655377:CKA655382 CAC655377:CAE655382 BQG655377:BQI655382 BGK655377:BGM655382 AWO655377:AWQ655382 AMS655377:AMU655382 ACW655377:ACY655382 TA655377:TC655382 JE655377:JG655382 I655377:K655382 WVQ589841:WVS589846 WLU589841:WLW589846 WBY589841:WCA589846 VSC589841:VSE589846 VIG589841:VII589846 UYK589841:UYM589846 UOO589841:UOQ589846 UES589841:UEU589846 TUW589841:TUY589846 TLA589841:TLC589846 TBE589841:TBG589846 SRI589841:SRK589846 SHM589841:SHO589846 RXQ589841:RXS589846 RNU589841:RNW589846 RDY589841:REA589846 QUC589841:QUE589846 QKG589841:QKI589846 QAK589841:QAM589846 PQO589841:PQQ589846 PGS589841:PGU589846 OWW589841:OWY589846 ONA589841:ONC589846 ODE589841:ODG589846 NTI589841:NTK589846 NJM589841:NJO589846 MZQ589841:MZS589846 MPU589841:MPW589846 MFY589841:MGA589846 LWC589841:LWE589846 LMG589841:LMI589846 LCK589841:LCM589846 KSO589841:KSQ589846 KIS589841:KIU589846 JYW589841:JYY589846 JPA589841:JPC589846 JFE589841:JFG589846 IVI589841:IVK589846 ILM589841:ILO589846 IBQ589841:IBS589846 HRU589841:HRW589846 HHY589841:HIA589846 GYC589841:GYE589846 GOG589841:GOI589846 GEK589841:GEM589846 FUO589841:FUQ589846 FKS589841:FKU589846 FAW589841:FAY589846 ERA589841:ERC589846 EHE589841:EHG589846 DXI589841:DXK589846 DNM589841:DNO589846 DDQ589841:DDS589846 CTU589841:CTW589846 CJY589841:CKA589846 CAC589841:CAE589846 BQG589841:BQI589846 BGK589841:BGM589846 AWO589841:AWQ589846 AMS589841:AMU589846 ACW589841:ACY589846 TA589841:TC589846 JE589841:JG589846 I589841:K589846 WVQ524305:WVS524310 WLU524305:WLW524310 WBY524305:WCA524310 VSC524305:VSE524310 VIG524305:VII524310 UYK524305:UYM524310 UOO524305:UOQ524310 UES524305:UEU524310 TUW524305:TUY524310 TLA524305:TLC524310 TBE524305:TBG524310 SRI524305:SRK524310 SHM524305:SHO524310 RXQ524305:RXS524310 RNU524305:RNW524310 RDY524305:REA524310 QUC524305:QUE524310 QKG524305:QKI524310 QAK524305:QAM524310 PQO524305:PQQ524310 PGS524305:PGU524310 OWW524305:OWY524310 ONA524305:ONC524310 ODE524305:ODG524310 NTI524305:NTK524310 NJM524305:NJO524310 MZQ524305:MZS524310 MPU524305:MPW524310 MFY524305:MGA524310 LWC524305:LWE524310 LMG524305:LMI524310 LCK524305:LCM524310 KSO524305:KSQ524310 KIS524305:KIU524310 JYW524305:JYY524310 JPA524305:JPC524310 JFE524305:JFG524310 IVI524305:IVK524310 ILM524305:ILO524310 IBQ524305:IBS524310 HRU524305:HRW524310 HHY524305:HIA524310 GYC524305:GYE524310 GOG524305:GOI524310 GEK524305:GEM524310 FUO524305:FUQ524310 FKS524305:FKU524310 FAW524305:FAY524310 ERA524305:ERC524310 EHE524305:EHG524310 DXI524305:DXK524310 DNM524305:DNO524310 DDQ524305:DDS524310 CTU524305:CTW524310 CJY524305:CKA524310 CAC524305:CAE524310 BQG524305:BQI524310 BGK524305:BGM524310 AWO524305:AWQ524310 AMS524305:AMU524310 ACW524305:ACY524310 TA524305:TC524310 JE524305:JG524310 I524305:K524310 WVQ458769:WVS458774 WLU458769:WLW458774 WBY458769:WCA458774 VSC458769:VSE458774 VIG458769:VII458774 UYK458769:UYM458774 UOO458769:UOQ458774 UES458769:UEU458774 TUW458769:TUY458774 TLA458769:TLC458774 TBE458769:TBG458774 SRI458769:SRK458774 SHM458769:SHO458774 RXQ458769:RXS458774 RNU458769:RNW458774 RDY458769:REA458774 QUC458769:QUE458774 QKG458769:QKI458774 QAK458769:QAM458774 PQO458769:PQQ458774 PGS458769:PGU458774 OWW458769:OWY458774 ONA458769:ONC458774 ODE458769:ODG458774 NTI458769:NTK458774 NJM458769:NJO458774 MZQ458769:MZS458774 MPU458769:MPW458774 MFY458769:MGA458774 LWC458769:LWE458774 LMG458769:LMI458774 LCK458769:LCM458774 KSO458769:KSQ458774 KIS458769:KIU458774 JYW458769:JYY458774 JPA458769:JPC458774 JFE458769:JFG458774 IVI458769:IVK458774 ILM458769:ILO458774 IBQ458769:IBS458774 HRU458769:HRW458774 HHY458769:HIA458774 GYC458769:GYE458774 GOG458769:GOI458774 GEK458769:GEM458774 FUO458769:FUQ458774 FKS458769:FKU458774 FAW458769:FAY458774 ERA458769:ERC458774 EHE458769:EHG458774 DXI458769:DXK458774 DNM458769:DNO458774 DDQ458769:DDS458774 CTU458769:CTW458774 CJY458769:CKA458774 CAC458769:CAE458774 BQG458769:BQI458774 BGK458769:BGM458774 AWO458769:AWQ458774 AMS458769:AMU458774 ACW458769:ACY458774 TA458769:TC458774 JE458769:JG458774 I458769:K458774 WVQ393233:WVS393238 WLU393233:WLW393238 WBY393233:WCA393238 VSC393233:VSE393238 VIG393233:VII393238 UYK393233:UYM393238 UOO393233:UOQ393238 UES393233:UEU393238 TUW393233:TUY393238 TLA393233:TLC393238 TBE393233:TBG393238 SRI393233:SRK393238 SHM393233:SHO393238 RXQ393233:RXS393238 RNU393233:RNW393238 RDY393233:REA393238 QUC393233:QUE393238 QKG393233:QKI393238 QAK393233:QAM393238 PQO393233:PQQ393238 PGS393233:PGU393238 OWW393233:OWY393238 ONA393233:ONC393238 ODE393233:ODG393238 NTI393233:NTK393238 NJM393233:NJO393238 MZQ393233:MZS393238 MPU393233:MPW393238 MFY393233:MGA393238 LWC393233:LWE393238 LMG393233:LMI393238 LCK393233:LCM393238 KSO393233:KSQ393238 KIS393233:KIU393238 JYW393233:JYY393238 JPA393233:JPC393238 JFE393233:JFG393238 IVI393233:IVK393238 ILM393233:ILO393238 IBQ393233:IBS393238 HRU393233:HRW393238 HHY393233:HIA393238 GYC393233:GYE393238 GOG393233:GOI393238 GEK393233:GEM393238 FUO393233:FUQ393238 FKS393233:FKU393238 FAW393233:FAY393238 ERA393233:ERC393238 EHE393233:EHG393238 DXI393233:DXK393238 DNM393233:DNO393238 DDQ393233:DDS393238 CTU393233:CTW393238 CJY393233:CKA393238 CAC393233:CAE393238 BQG393233:BQI393238 BGK393233:BGM393238 AWO393233:AWQ393238 AMS393233:AMU393238 ACW393233:ACY393238 TA393233:TC393238 JE393233:JG393238 I393233:K393238 WVQ327697:WVS327702 WLU327697:WLW327702 WBY327697:WCA327702 VSC327697:VSE327702 VIG327697:VII327702 UYK327697:UYM327702 UOO327697:UOQ327702 UES327697:UEU327702 TUW327697:TUY327702 TLA327697:TLC327702 TBE327697:TBG327702 SRI327697:SRK327702 SHM327697:SHO327702 RXQ327697:RXS327702 RNU327697:RNW327702 RDY327697:REA327702 QUC327697:QUE327702 QKG327697:QKI327702 QAK327697:QAM327702 PQO327697:PQQ327702 PGS327697:PGU327702 OWW327697:OWY327702 ONA327697:ONC327702 ODE327697:ODG327702 NTI327697:NTK327702 NJM327697:NJO327702 MZQ327697:MZS327702 MPU327697:MPW327702 MFY327697:MGA327702 LWC327697:LWE327702 LMG327697:LMI327702 LCK327697:LCM327702 KSO327697:KSQ327702 KIS327697:KIU327702 JYW327697:JYY327702 JPA327697:JPC327702 JFE327697:JFG327702 IVI327697:IVK327702 ILM327697:ILO327702 IBQ327697:IBS327702 HRU327697:HRW327702 HHY327697:HIA327702 GYC327697:GYE327702 GOG327697:GOI327702 GEK327697:GEM327702 FUO327697:FUQ327702 FKS327697:FKU327702 FAW327697:FAY327702 ERA327697:ERC327702 EHE327697:EHG327702 DXI327697:DXK327702 DNM327697:DNO327702 DDQ327697:DDS327702 CTU327697:CTW327702 CJY327697:CKA327702 CAC327697:CAE327702 BQG327697:BQI327702 BGK327697:BGM327702 AWO327697:AWQ327702 AMS327697:AMU327702 ACW327697:ACY327702 TA327697:TC327702 JE327697:JG327702 I327697:K327702 WVQ262161:WVS262166 WLU262161:WLW262166 WBY262161:WCA262166 VSC262161:VSE262166 VIG262161:VII262166 UYK262161:UYM262166 UOO262161:UOQ262166 UES262161:UEU262166 TUW262161:TUY262166 TLA262161:TLC262166 TBE262161:TBG262166 SRI262161:SRK262166 SHM262161:SHO262166 RXQ262161:RXS262166 RNU262161:RNW262166 RDY262161:REA262166 QUC262161:QUE262166 QKG262161:QKI262166 QAK262161:QAM262166 PQO262161:PQQ262166 PGS262161:PGU262166 OWW262161:OWY262166 ONA262161:ONC262166 ODE262161:ODG262166 NTI262161:NTK262166 NJM262161:NJO262166 MZQ262161:MZS262166 MPU262161:MPW262166 MFY262161:MGA262166 LWC262161:LWE262166 LMG262161:LMI262166 LCK262161:LCM262166 KSO262161:KSQ262166 KIS262161:KIU262166 JYW262161:JYY262166 JPA262161:JPC262166 JFE262161:JFG262166 IVI262161:IVK262166 ILM262161:ILO262166 IBQ262161:IBS262166 HRU262161:HRW262166 HHY262161:HIA262166 GYC262161:GYE262166 GOG262161:GOI262166 GEK262161:GEM262166 FUO262161:FUQ262166 FKS262161:FKU262166 FAW262161:FAY262166 ERA262161:ERC262166 EHE262161:EHG262166 DXI262161:DXK262166 DNM262161:DNO262166 DDQ262161:DDS262166 CTU262161:CTW262166 CJY262161:CKA262166 CAC262161:CAE262166 BQG262161:BQI262166 BGK262161:BGM262166 AWO262161:AWQ262166 AMS262161:AMU262166 ACW262161:ACY262166 TA262161:TC262166 JE262161:JG262166 I262161:K262166 WVQ196625:WVS196630 WLU196625:WLW196630 WBY196625:WCA196630 VSC196625:VSE196630 VIG196625:VII196630 UYK196625:UYM196630 UOO196625:UOQ196630 UES196625:UEU196630 TUW196625:TUY196630 TLA196625:TLC196630 TBE196625:TBG196630 SRI196625:SRK196630 SHM196625:SHO196630 RXQ196625:RXS196630 RNU196625:RNW196630 RDY196625:REA196630 QUC196625:QUE196630 QKG196625:QKI196630 QAK196625:QAM196630 PQO196625:PQQ196630 PGS196625:PGU196630 OWW196625:OWY196630 ONA196625:ONC196630 ODE196625:ODG196630 NTI196625:NTK196630 NJM196625:NJO196630 MZQ196625:MZS196630 MPU196625:MPW196630 MFY196625:MGA196630 LWC196625:LWE196630 LMG196625:LMI196630 LCK196625:LCM196630 KSO196625:KSQ196630 KIS196625:KIU196630 JYW196625:JYY196630 JPA196625:JPC196630 JFE196625:JFG196630 IVI196625:IVK196630 ILM196625:ILO196630 IBQ196625:IBS196630 HRU196625:HRW196630 HHY196625:HIA196630 GYC196625:GYE196630 GOG196625:GOI196630 GEK196625:GEM196630 FUO196625:FUQ196630 FKS196625:FKU196630 FAW196625:FAY196630 ERA196625:ERC196630 EHE196625:EHG196630 DXI196625:DXK196630 DNM196625:DNO196630 DDQ196625:DDS196630 CTU196625:CTW196630 CJY196625:CKA196630 CAC196625:CAE196630 BQG196625:BQI196630 BGK196625:BGM196630 AWO196625:AWQ196630 AMS196625:AMU196630 ACW196625:ACY196630 TA196625:TC196630 JE196625:JG196630 I196625:K196630 WVQ131089:WVS131094 WLU131089:WLW131094 WBY131089:WCA131094 VSC131089:VSE131094 VIG131089:VII131094 UYK131089:UYM131094 UOO131089:UOQ131094 UES131089:UEU131094 TUW131089:TUY131094 TLA131089:TLC131094 TBE131089:TBG131094 SRI131089:SRK131094 SHM131089:SHO131094 RXQ131089:RXS131094 RNU131089:RNW131094 RDY131089:REA131094 QUC131089:QUE131094 QKG131089:QKI131094 QAK131089:QAM131094 PQO131089:PQQ131094 PGS131089:PGU131094 OWW131089:OWY131094 ONA131089:ONC131094 ODE131089:ODG131094 NTI131089:NTK131094 NJM131089:NJO131094 MZQ131089:MZS131094 MPU131089:MPW131094 MFY131089:MGA131094 LWC131089:LWE131094 LMG131089:LMI131094 LCK131089:LCM131094 KSO131089:KSQ131094 KIS131089:KIU131094 JYW131089:JYY131094 JPA131089:JPC131094 JFE131089:JFG131094 IVI131089:IVK131094 ILM131089:ILO131094 IBQ131089:IBS131094 HRU131089:HRW131094 HHY131089:HIA131094 GYC131089:GYE131094 GOG131089:GOI131094 GEK131089:GEM131094 FUO131089:FUQ131094 FKS131089:FKU131094 FAW131089:FAY131094 ERA131089:ERC131094 EHE131089:EHG131094 DXI131089:DXK131094 DNM131089:DNO131094 DDQ131089:DDS131094 CTU131089:CTW131094 CJY131089:CKA131094 CAC131089:CAE131094 BQG131089:BQI131094 BGK131089:BGM131094 AWO131089:AWQ131094 AMS131089:AMU131094 ACW131089:ACY131094 TA131089:TC131094 JE131089:JG131094 I131089:K131094 WVQ65553:WVS65558 WLU65553:WLW65558 WBY65553:WCA65558 VSC65553:VSE65558 VIG65553:VII65558 UYK65553:UYM65558 UOO65553:UOQ65558 UES65553:UEU65558 TUW65553:TUY65558 TLA65553:TLC65558 TBE65553:TBG65558 SRI65553:SRK65558 SHM65553:SHO65558 RXQ65553:RXS65558 RNU65553:RNW65558 RDY65553:REA65558 QUC65553:QUE65558 QKG65553:QKI65558 QAK65553:QAM65558 PQO65553:PQQ65558 PGS65553:PGU65558 OWW65553:OWY65558 ONA65553:ONC65558 ODE65553:ODG65558 NTI65553:NTK65558 NJM65553:NJO65558 MZQ65553:MZS65558 MPU65553:MPW65558 MFY65553:MGA65558 LWC65553:LWE65558 LMG65553:LMI65558 LCK65553:LCM65558 KSO65553:KSQ65558 KIS65553:KIU65558 JYW65553:JYY65558 JPA65553:JPC65558 JFE65553:JFG65558 IVI65553:IVK65558 ILM65553:ILO65558 IBQ65553:IBS65558 HRU65553:HRW65558 HHY65553:HIA65558 GYC65553:GYE65558 GOG65553:GOI65558 GEK65553:GEM65558 FUO65553:FUQ65558 FKS65553:FKU65558 FAW65553:FAY65558 ERA65553:ERC65558 EHE65553:EHG65558 DXI65553:DXK65558 DNM65553:DNO65558 DDQ65553:DDS65558 CTU65553:CTW65558 CJY65553:CKA65558 CAC65553:CAE65558 BQG65553:BQI65558 BGK65553:BGM65558 AWO65553:AWQ65558 AMS65553:AMU65558 ACW65553:ACY65558 TA65553:TC65558 JE65553:JG65558 I65553:K65558 WVQ17:WVS22 WLU17:WLW22 WBY17:WCA22 VSC17:VSE22 VIG17:VII22 UYK17:UYM22 UOO17:UOQ22 UES17:UEU22 TUW17:TUY22 TLA17:TLC22 TBE17:TBG22 SRI17:SRK22 SHM17:SHO22 RXQ17:RXS22 RNU17:RNW22 RDY17:REA22 QUC17:QUE22 QKG17:QKI22 QAK17:QAM22 PQO17:PQQ22 PGS17:PGU22 OWW17:OWY22 ONA17:ONC22 ODE17:ODG22 NTI17:NTK22 NJM17:NJO22 MZQ17:MZS22 MPU17:MPW22 MFY17:MGA22 LWC17:LWE22 LMG17:LMI22 LCK17:LCM22 KSO17:KSQ22 KIS17:KIU22 JYW17:JYY22 JPA17:JPC22 JFE17:JFG22 IVI17:IVK22 ILM17:ILO22 IBQ17:IBS22 HRU17:HRW22 HHY17:HIA22 GYC17:GYE22 GOG17:GOI22 GEK17:GEM22 FUO17:FUQ22 FKS17:FKU22 FAW17:FAY22 ERA17:ERC22 EHE17:EHG22 DXI17:DXK22 DNM17:DNO22 DDQ17:DDS22 CTU17:CTW22 CJY17:CKA22 CAC17:CAE22 BQG17:BQI22 BGK17:BGM22 AWO17:AWQ22 AMS17:AMU22 ACW17:ACY22 TA17:TC22 JE17:JG22</xm:sqref>
        </x14:dataValidation>
        <x14:dataValidation type="list" allowBlank="1" showInputMessage="1" showErrorMessage="1">
          <x14:formula1>
            <xm:f>$R$25:$R$26</xm:f>
          </x14:formula1>
          <xm:sqref>L17:L22 WVT983140:WVT983177 WLX983140:WLX983177 WCB983140:WCB983177 VSF983140:VSF983177 VIJ983140:VIJ983177 UYN983140:UYN983177 UOR983140:UOR983177 UEV983140:UEV983177 TUZ983140:TUZ983177 TLD983140:TLD983177 TBH983140:TBH983177 SRL983140:SRL983177 SHP983140:SHP983177 RXT983140:RXT983177 RNX983140:RNX983177 REB983140:REB983177 QUF983140:QUF983177 QKJ983140:QKJ983177 QAN983140:QAN983177 PQR983140:PQR983177 PGV983140:PGV983177 OWZ983140:OWZ983177 OND983140:OND983177 ODH983140:ODH983177 NTL983140:NTL983177 NJP983140:NJP983177 MZT983140:MZT983177 MPX983140:MPX983177 MGB983140:MGB983177 LWF983140:LWF983177 LMJ983140:LMJ983177 LCN983140:LCN983177 KSR983140:KSR983177 KIV983140:KIV983177 JYZ983140:JYZ983177 JPD983140:JPD983177 JFH983140:JFH983177 IVL983140:IVL983177 ILP983140:ILP983177 IBT983140:IBT983177 HRX983140:HRX983177 HIB983140:HIB983177 GYF983140:GYF983177 GOJ983140:GOJ983177 GEN983140:GEN983177 FUR983140:FUR983177 FKV983140:FKV983177 FAZ983140:FAZ983177 ERD983140:ERD983177 EHH983140:EHH983177 DXL983140:DXL983177 DNP983140:DNP983177 DDT983140:DDT983177 CTX983140:CTX983177 CKB983140:CKB983177 CAF983140:CAF983177 BQJ983140:BQJ983177 BGN983140:BGN983177 AWR983140:AWR983177 AMV983140:AMV983177 ACZ983140:ACZ983177 TD983140:TD983177 JH983140:JH983177 L983140:L983177 WVT917604:WVT917641 WLX917604:WLX917641 WCB917604:WCB917641 VSF917604:VSF917641 VIJ917604:VIJ917641 UYN917604:UYN917641 UOR917604:UOR917641 UEV917604:UEV917641 TUZ917604:TUZ917641 TLD917604:TLD917641 TBH917604:TBH917641 SRL917604:SRL917641 SHP917604:SHP917641 RXT917604:RXT917641 RNX917604:RNX917641 REB917604:REB917641 QUF917604:QUF917641 QKJ917604:QKJ917641 QAN917604:QAN917641 PQR917604:PQR917641 PGV917604:PGV917641 OWZ917604:OWZ917641 OND917604:OND917641 ODH917604:ODH917641 NTL917604:NTL917641 NJP917604:NJP917641 MZT917604:MZT917641 MPX917604:MPX917641 MGB917604:MGB917641 LWF917604:LWF917641 LMJ917604:LMJ917641 LCN917604:LCN917641 KSR917604:KSR917641 KIV917604:KIV917641 JYZ917604:JYZ917641 JPD917604:JPD917641 JFH917604:JFH917641 IVL917604:IVL917641 ILP917604:ILP917641 IBT917604:IBT917641 HRX917604:HRX917641 HIB917604:HIB917641 GYF917604:GYF917641 GOJ917604:GOJ917641 GEN917604:GEN917641 FUR917604:FUR917641 FKV917604:FKV917641 FAZ917604:FAZ917641 ERD917604:ERD917641 EHH917604:EHH917641 DXL917604:DXL917641 DNP917604:DNP917641 DDT917604:DDT917641 CTX917604:CTX917641 CKB917604:CKB917641 CAF917604:CAF917641 BQJ917604:BQJ917641 BGN917604:BGN917641 AWR917604:AWR917641 AMV917604:AMV917641 ACZ917604:ACZ917641 TD917604:TD917641 JH917604:JH917641 L917604:L917641 WVT852068:WVT852105 WLX852068:WLX852105 WCB852068:WCB852105 VSF852068:VSF852105 VIJ852068:VIJ852105 UYN852068:UYN852105 UOR852068:UOR852105 UEV852068:UEV852105 TUZ852068:TUZ852105 TLD852068:TLD852105 TBH852068:TBH852105 SRL852068:SRL852105 SHP852068:SHP852105 RXT852068:RXT852105 RNX852068:RNX852105 REB852068:REB852105 QUF852068:QUF852105 QKJ852068:QKJ852105 QAN852068:QAN852105 PQR852068:PQR852105 PGV852068:PGV852105 OWZ852068:OWZ852105 OND852068:OND852105 ODH852068:ODH852105 NTL852068:NTL852105 NJP852068:NJP852105 MZT852068:MZT852105 MPX852068:MPX852105 MGB852068:MGB852105 LWF852068:LWF852105 LMJ852068:LMJ852105 LCN852068:LCN852105 KSR852068:KSR852105 KIV852068:KIV852105 JYZ852068:JYZ852105 JPD852068:JPD852105 JFH852068:JFH852105 IVL852068:IVL852105 ILP852068:ILP852105 IBT852068:IBT852105 HRX852068:HRX852105 HIB852068:HIB852105 GYF852068:GYF852105 GOJ852068:GOJ852105 GEN852068:GEN852105 FUR852068:FUR852105 FKV852068:FKV852105 FAZ852068:FAZ852105 ERD852068:ERD852105 EHH852068:EHH852105 DXL852068:DXL852105 DNP852068:DNP852105 DDT852068:DDT852105 CTX852068:CTX852105 CKB852068:CKB852105 CAF852068:CAF852105 BQJ852068:BQJ852105 BGN852068:BGN852105 AWR852068:AWR852105 AMV852068:AMV852105 ACZ852068:ACZ852105 TD852068:TD852105 JH852068:JH852105 L852068:L852105 WVT786532:WVT786569 WLX786532:WLX786569 WCB786532:WCB786569 VSF786532:VSF786569 VIJ786532:VIJ786569 UYN786532:UYN786569 UOR786532:UOR786569 UEV786532:UEV786569 TUZ786532:TUZ786569 TLD786532:TLD786569 TBH786532:TBH786569 SRL786532:SRL786569 SHP786532:SHP786569 RXT786532:RXT786569 RNX786532:RNX786569 REB786532:REB786569 QUF786532:QUF786569 QKJ786532:QKJ786569 QAN786532:QAN786569 PQR786532:PQR786569 PGV786532:PGV786569 OWZ786532:OWZ786569 OND786532:OND786569 ODH786532:ODH786569 NTL786532:NTL786569 NJP786532:NJP786569 MZT786532:MZT786569 MPX786532:MPX786569 MGB786532:MGB786569 LWF786532:LWF786569 LMJ786532:LMJ786569 LCN786532:LCN786569 KSR786532:KSR786569 KIV786532:KIV786569 JYZ786532:JYZ786569 JPD786532:JPD786569 JFH786532:JFH786569 IVL786532:IVL786569 ILP786532:ILP786569 IBT786532:IBT786569 HRX786532:HRX786569 HIB786532:HIB786569 GYF786532:GYF786569 GOJ786532:GOJ786569 GEN786532:GEN786569 FUR786532:FUR786569 FKV786532:FKV786569 FAZ786532:FAZ786569 ERD786532:ERD786569 EHH786532:EHH786569 DXL786532:DXL786569 DNP786532:DNP786569 DDT786532:DDT786569 CTX786532:CTX786569 CKB786532:CKB786569 CAF786532:CAF786569 BQJ786532:BQJ786569 BGN786532:BGN786569 AWR786532:AWR786569 AMV786532:AMV786569 ACZ786532:ACZ786569 TD786532:TD786569 JH786532:JH786569 L786532:L786569 WVT720996:WVT721033 WLX720996:WLX721033 WCB720996:WCB721033 VSF720996:VSF721033 VIJ720996:VIJ721033 UYN720996:UYN721033 UOR720996:UOR721033 UEV720996:UEV721033 TUZ720996:TUZ721033 TLD720996:TLD721033 TBH720996:TBH721033 SRL720996:SRL721033 SHP720996:SHP721033 RXT720996:RXT721033 RNX720996:RNX721033 REB720996:REB721033 QUF720996:QUF721033 QKJ720996:QKJ721033 QAN720996:QAN721033 PQR720996:PQR721033 PGV720996:PGV721033 OWZ720996:OWZ721033 OND720996:OND721033 ODH720996:ODH721033 NTL720996:NTL721033 NJP720996:NJP721033 MZT720996:MZT721033 MPX720996:MPX721033 MGB720996:MGB721033 LWF720996:LWF721033 LMJ720996:LMJ721033 LCN720996:LCN721033 KSR720996:KSR721033 KIV720996:KIV721033 JYZ720996:JYZ721033 JPD720996:JPD721033 JFH720996:JFH721033 IVL720996:IVL721033 ILP720996:ILP721033 IBT720996:IBT721033 HRX720996:HRX721033 HIB720996:HIB721033 GYF720996:GYF721033 GOJ720996:GOJ721033 GEN720996:GEN721033 FUR720996:FUR721033 FKV720996:FKV721033 FAZ720996:FAZ721033 ERD720996:ERD721033 EHH720996:EHH721033 DXL720996:DXL721033 DNP720996:DNP721033 DDT720996:DDT721033 CTX720996:CTX721033 CKB720996:CKB721033 CAF720996:CAF721033 BQJ720996:BQJ721033 BGN720996:BGN721033 AWR720996:AWR721033 AMV720996:AMV721033 ACZ720996:ACZ721033 TD720996:TD721033 JH720996:JH721033 L720996:L721033 WVT655460:WVT655497 WLX655460:WLX655497 WCB655460:WCB655497 VSF655460:VSF655497 VIJ655460:VIJ655497 UYN655460:UYN655497 UOR655460:UOR655497 UEV655460:UEV655497 TUZ655460:TUZ655497 TLD655460:TLD655497 TBH655460:TBH655497 SRL655460:SRL655497 SHP655460:SHP655497 RXT655460:RXT655497 RNX655460:RNX655497 REB655460:REB655497 QUF655460:QUF655497 QKJ655460:QKJ655497 QAN655460:QAN655497 PQR655460:PQR655497 PGV655460:PGV655497 OWZ655460:OWZ655497 OND655460:OND655497 ODH655460:ODH655497 NTL655460:NTL655497 NJP655460:NJP655497 MZT655460:MZT655497 MPX655460:MPX655497 MGB655460:MGB655497 LWF655460:LWF655497 LMJ655460:LMJ655497 LCN655460:LCN655497 KSR655460:KSR655497 KIV655460:KIV655497 JYZ655460:JYZ655497 JPD655460:JPD655497 JFH655460:JFH655497 IVL655460:IVL655497 ILP655460:ILP655497 IBT655460:IBT655497 HRX655460:HRX655497 HIB655460:HIB655497 GYF655460:GYF655497 GOJ655460:GOJ655497 GEN655460:GEN655497 FUR655460:FUR655497 FKV655460:FKV655497 FAZ655460:FAZ655497 ERD655460:ERD655497 EHH655460:EHH655497 DXL655460:DXL655497 DNP655460:DNP655497 DDT655460:DDT655497 CTX655460:CTX655497 CKB655460:CKB655497 CAF655460:CAF655497 BQJ655460:BQJ655497 BGN655460:BGN655497 AWR655460:AWR655497 AMV655460:AMV655497 ACZ655460:ACZ655497 TD655460:TD655497 JH655460:JH655497 L655460:L655497 WVT589924:WVT589961 WLX589924:WLX589961 WCB589924:WCB589961 VSF589924:VSF589961 VIJ589924:VIJ589961 UYN589924:UYN589961 UOR589924:UOR589961 UEV589924:UEV589961 TUZ589924:TUZ589961 TLD589924:TLD589961 TBH589924:TBH589961 SRL589924:SRL589961 SHP589924:SHP589961 RXT589924:RXT589961 RNX589924:RNX589961 REB589924:REB589961 QUF589924:QUF589961 QKJ589924:QKJ589961 QAN589924:QAN589961 PQR589924:PQR589961 PGV589924:PGV589961 OWZ589924:OWZ589961 OND589924:OND589961 ODH589924:ODH589961 NTL589924:NTL589961 NJP589924:NJP589961 MZT589924:MZT589961 MPX589924:MPX589961 MGB589924:MGB589961 LWF589924:LWF589961 LMJ589924:LMJ589961 LCN589924:LCN589961 KSR589924:KSR589961 KIV589924:KIV589961 JYZ589924:JYZ589961 JPD589924:JPD589961 JFH589924:JFH589961 IVL589924:IVL589961 ILP589924:ILP589961 IBT589924:IBT589961 HRX589924:HRX589961 HIB589924:HIB589961 GYF589924:GYF589961 GOJ589924:GOJ589961 GEN589924:GEN589961 FUR589924:FUR589961 FKV589924:FKV589961 FAZ589924:FAZ589961 ERD589924:ERD589961 EHH589924:EHH589961 DXL589924:DXL589961 DNP589924:DNP589961 DDT589924:DDT589961 CTX589924:CTX589961 CKB589924:CKB589961 CAF589924:CAF589961 BQJ589924:BQJ589961 BGN589924:BGN589961 AWR589924:AWR589961 AMV589924:AMV589961 ACZ589924:ACZ589961 TD589924:TD589961 JH589924:JH589961 L589924:L589961 WVT524388:WVT524425 WLX524388:WLX524425 WCB524388:WCB524425 VSF524388:VSF524425 VIJ524388:VIJ524425 UYN524388:UYN524425 UOR524388:UOR524425 UEV524388:UEV524425 TUZ524388:TUZ524425 TLD524388:TLD524425 TBH524388:TBH524425 SRL524388:SRL524425 SHP524388:SHP524425 RXT524388:RXT524425 RNX524388:RNX524425 REB524388:REB524425 QUF524388:QUF524425 QKJ524388:QKJ524425 QAN524388:QAN524425 PQR524388:PQR524425 PGV524388:PGV524425 OWZ524388:OWZ524425 OND524388:OND524425 ODH524388:ODH524425 NTL524388:NTL524425 NJP524388:NJP524425 MZT524388:MZT524425 MPX524388:MPX524425 MGB524388:MGB524425 LWF524388:LWF524425 LMJ524388:LMJ524425 LCN524388:LCN524425 KSR524388:KSR524425 KIV524388:KIV524425 JYZ524388:JYZ524425 JPD524388:JPD524425 JFH524388:JFH524425 IVL524388:IVL524425 ILP524388:ILP524425 IBT524388:IBT524425 HRX524388:HRX524425 HIB524388:HIB524425 GYF524388:GYF524425 GOJ524388:GOJ524425 GEN524388:GEN524425 FUR524388:FUR524425 FKV524388:FKV524425 FAZ524388:FAZ524425 ERD524388:ERD524425 EHH524388:EHH524425 DXL524388:DXL524425 DNP524388:DNP524425 DDT524388:DDT524425 CTX524388:CTX524425 CKB524388:CKB524425 CAF524388:CAF524425 BQJ524388:BQJ524425 BGN524388:BGN524425 AWR524388:AWR524425 AMV524388:AMV524425 ACZ524388:ACZ524425 TD524388:TD524425 JH524388:JH524425 L524388:L524425 WVT458852:WVT458889 WLX458852:WLX458889 WCB458852:WCB458889 VSF458852:VSF458889 VIJ458852:VIJ458889 UYN458852:UYN458889 UOR458852:UOR458889 UEV458852:UEV458889 TUZ458852:TUZ458889 TLD458852:TLD458889 TBH458852:TBH458889 SRL458852:SRL458889 SHP458852:SHP458889 RXT458852:RXT458889 RNX458852:RNX458889 REB458852:REB458889 QUF458852:QUF458889 QKJ458852:QKJ458889 QAN458852:QAN458889 PQR458852:PQR458889 PGV458852:PGV458889 OWZ458852:OWZ458889 OND458852:OND458889 ODH458852:ODH458889 NTL458852:NTL458889 NJP458852:NJP458889 MZT458852:MZT458889 MPX458852:MPX458889 MGB458852:MGB458889 LWF458852:LWF458889 LMJ458852:LMJ458889 LCN458852:LCN458889 KSR458852:KSR458889 KIV458852:KIV458889 JYZ458852:JYZ458889 JPD458852:JPD458889 JFH458852:JFH458889 IVL458852:IVL458889 ILP458852:ILP458889 IBT458852:IBT458889 HRX458852:HRX458889 HIB458852:HIB458889 GYF458852:GYF458889 GOJ458852:GOJ458889 GEN458852:GEN458889 FUR458852:FUR458889 FKV458852:FKV458889 FAZ458852:FAZ458889 ERD458852:ERD458889 EHH458852:EHH458889 DXL458852:DXL458889 DNP458852:DNP458889 DDT458852:DDT458889 CTX458852:CTX458889 CKB458852:CKB458889 CAF458852:CAF458889 BQJ458852:BQJ458889 BGN458852:BGN458889 AWR458852:AWR458889 AMV458852:AMV458889 ACZ458852:ACZ458889 TD458852:TD458889 JH458852:JH458889 L458852:L458889 WVT393316:WVT393353 WLX393316:WLX393353 WCB393316:WCB393353 VSF393316:VSF393353 VIJ393316:VIJ393353 UYN393316:UYN393353 UOR393316:UOR393353 UEV393316:UEV393353 TUZ393316:TUZ393353 TLD393316:TLD393353 TBH393316:TBH393353 SRL393316:SRL393353 SHP393316:SHP393353 RXT393316:RXT393353 RNX393316:RNX393353 REB393316:REB393353 QUF393316:QUF393353 QKJ393316:QKJ393353 QAN393316:QAN393353 PQR393316:PQR393353 PGV393316:PGV393353 OWZ393316:OWZ393353 OND393316:OND393353 ODH393316:ODH393353 NTL393316:NTL393353 NJP393316:NJP393353 MZT393316:MZT393353 MPX393316:MPX393353 MGB393316:MGB393353 LWF393316:LWF393353 LMJ393316:LMJ393353 LCN393316:LCN393353 KSR393316:KSR393353 KIV393316:KIV393353 JYZ393316:JYZ393353 JPD393316:JPD393353 JFH393316:JFH393353 IVL393316:IVL393353 ILP393316:ILP393353 IBT393316:IBT393353 HRX393316:HRX393353 HIB393316:HIB393353 GYF393316:GYF393353 GOJ393316:GOJ393353 GEN393316:GEN393353 FUR393316:FUR393353 FKV393316:FKV393353 FAZ393316:FAZ393353 ERD393316:ERD393353 EHH393316:EHH393353 DXL393316:DXL393353 DNP393316:DNP393353 DDT393316:DDT393353 CTX393316:CTX393353 CKB393316:CKB393353 CAF393316:CAF393353 BQJ393316:BQJ393353 BGN393316:BGN393353 AWR393316:AWR393353 AMV393316:AMV393353 ACZ393316:ACZ393353 TD393316:TD393353 JH393316:JH393353 L393316:L393353 WVT327780:WVT327817 WLX327780:WLX327817 WCB327780:WCB327817 VSF327780:VSF327817 VIJ327780:VIJ327817 UYN327780:UYN327817 UOR327780:UOR327817 UEV327780:UEV327817 TUZ327780:TUZ327817 TLD327780:TLD327817 TBH327780:TBH327817 SRL327780:SRL327817 SHP327780:SHP327817 RXT327780:RXT327817 RNX327780:RNX327817 REB327780:REB327817 QUF327780:QUF327817 QKJ327780:QKJ327817 QAN327780:QAN327817 PQR327780:PQR327817 PGV327780:PGV327817 OWZ327780:OWZ327817 OND327780:OND327817 ODH327780:ODH327817 NTL327780:NTL327817 NJP327780:NJP327817 MZT327780:MZT327817 MPX327780:MPX327817 MGB327780:MGB327817 LWF327780:LWF327817 LMJ327780:LMJ327817 LCN327780:LCN327817 KSR327780:KSR327817 KIV327780:KIV327817 JYZ327780:JYZ327817 JPD327780:JPD327817 JFH327780:JFH327817 IVL327780:IVL327817 ILP327780:ILP327817 IBT327780:IBT327817 HRX327780:HRX327817 HIB327780:HIB327817 GYF327780:GYF327817 GOJ327780:GOJ327817 GEN327780:GEN327817 FUR327780:FUR327817 FKV327780:FKV327817 FAZ327780:FAZ327817 ERD327780:ERD327817 EHH327780:EHH327817 DXL327780:DXL327817 DNP327780:DNP327817 DDT327780:DDT327817 CTX327780:CTX327817 CKB327780:CKB327817 CAF327780:CAF327817 BQJ327780:BQJ327817 BGN327780:BGN327817 AWR327780:AWR327817 AMV327780:AMV327817 ACZ327780:ACZ327817 TD327780:TD327817 JH327780:JH327817 L327780:L327817 WVT262244:WVT262281 WLX262244:WLX262281 WCB262244:WCB262281 VSF262244:VSF262281 VIJ262244:VIJ262281 UYN262244:UYN262281 UOR262244:UOR262281 UEV262244:UEV262281 TUZ262244:TUZ262281 TLD262244:TLD262281 TBH262244:TBH262281 SRL262244:SRL262281 SHP262244:SHP262281 RXT262244:RXT262281 RNX262244:RNX262281 REB262244:REB262281 QUF262244:QUF262281 QKJ262244:QKJ262281 QAN262244:QAN262281 PQR262244:PQR262281 PGV262244:PGV262281 OWZ262244:OWZ262281 OND262244:OND262281 ODH262244:ODH262281 NTL262244:NTL262281 NJP262244:NJP262281 MZT262244:MZT262281 MPX262244:MPX262281 MGB262244:MGB262281 LWF262244:LWF262281 LMJ262244:LMJ262281 LCN262244:LCN262281 KSR262244:KSR262281 KIV262244:KIV262281 JYZ262244:JYZ262281 JPD262244:JPD262281 JFH262244:JFH262281 IVL262244:IVL262281 ILP262244:ILP262281 IBT262244:IBT262281 HRX262244:HRX262281 HIB262244:HIB262281 GYF262244:GYF262281 GOJ262244:GOJ262281 GEN262244:GEN262281 FUR262244:FUR262281 FKV262244:FKV262281 FAZ262244:FAZ262281 ERD262244:ERD262281 EHH262244:EHH262281 DXL262244:DXL262281 DNP262244:DNP262281 DDT262244:DDT262281 CTX262244:CTX262281 CKB262244:CKB262281 CAF262244:CAF262281 BQJ262244:BQJ262281 BGN262244:BGN262281 AWR262244:AWR262281 AMV262244:AMV262281 ACZ262244:ACZ262281 TD262244:TD262281 JH262244:JH262281 L262244:L262281 WVT196708:WVT196745 WLX196708:WLX196745 WCB196708:WCB196745 VSF196708:VSF196745 VIJ196708:VIJ196745 UYN196708:UYN196745 UOR196708:UOR196745 UEV196708:UEV196745 TUZ196708:TUZ196745 TLD196708:TLD196745 TBH196708:TBH196745 SRL196708:SRL196745 SHP196708:SHP196745 RXT196708:RXT196745 RNX196708:RNX196745 REB196708:REB196745 QUF196708:QUF196745 QKJ196708:QKJ196745 QAN196708:QAN196745 PQR196708:PQR196745 PGV196708:PGV196745 OWZ196708:OWZ196745 OND196708:OND196745 ODH196708:ODH196745 NTL196708:NTL196745 NJP196708:NJP196745 MZT196708:MZT196745 MPX196708:MPX196745 MGB196708:MGB196745 LWF196708:LWF196745 LMJ196708:LMJ196745 LCN196708:LCN196745 KSR196708:KSR196745 KIV196708:KIV196745 JYZ196708:JYZ196745 JPD196708:JPD196745 JFH196708:JFH196745 IVL196708:IVL196745 ILP196708:ILP196745 IBT196708:IBT196745 HRX196708:HRX196745 HIB196708:HIB196745 GYF196708:GYF196745 GOJ196708:GOJ196745 GEN196708:GEN196745 FUR196708:FUR196745 FKV196708:FKV196745 FAZ196708:FAZ196745 ERD196708:ERD196745 EHH196708:EHH196745 DXL196708:DXL196745 DNP196708:DNP196745 DDT196708:DDT196745 CTX196708:CTX196745 CKB196708:CKB196745 CAF196708:CAF196745 BQJ196708:BQJ196745 BGN196708:BGN196745 AWR196708:AWR196745 AMV196708:AMV196745 ACZ196708:ACZ196745 TD196708:TD196745 JH196708:JH196745 L196708:L196745 WVT131172:WVT131209 WLX131172:WLX131209 WCB131172:WCB131209 VSF131172:VSF131209 VIJ131172:VIJ131209 UYN131172:UYN131209 UOR131172:UOR131209 UEV131172:UEV131209 TUZ131172:TUZ131209 TLD131172:TLD131209 TBH131172:TBH131209 SRL131172:SRL131209 SHP131172:SHP131209 RXT131172:RXT131209 RNX131172:RNX131209 REB131172:REB131209 QUF131172:QUF131209 QKJ131172:QKJ131209 QAN131172:QAN131209 PQR131172:PQR131209 PGV131172:PGV131209 OWZ131172:OWZ131209 OND131172:OND131209 ODH131172:ODH131209 NTL131172:NTL131209 NJP131172:NJP131209 MZT131172:MZT131209 MPX131172:MPX131209 MGB131172:MGB131209 LWF131172:LWF131209 LMJ131172:LMJ131209 LCN131172:LCN131209 KSR131172:KSR131209 KIV131172:KIV131209 JYZ131172:JYZ131209 JPD131172:JPD131209 JFH131172:JFH131209 IVL131172:IVL131209 ILP131172:ILP131209 IBT131172:IBT131209 HRX131172:HRX131209 HIB131172:HIB131209 GYF131172:GYF131209 GOJ131172:GOJ131209 GEN131172:GEN131209 FUR131172:FUR131209 FKV131172:FKV131209 FAZ131172:FAZ131209 ERD131172:ERD131209 EHH131172:EHH131209 DXL131172:DXL131209 DNP131172:DNP131209 DDT131172:DDT131209 CTX131172:CTX131209 CKB131172:CKB131209 CAF131172:CAF131209 BQJ131172:BQJ131209 BGN131172:BGN131209 AWR131172:AWR131209 AMV131172:AMV131209 ACZ131172:ACZ131209 TD131172:TD131209 JH131172:JH131209 L131172:L131209 WVT65636:WVT65673 WLX65636:WLX65673 WCB65636:WCB65673 VSF65636:VSF65673 VIJ65636:VIJ65673 UYN65636:UYN65673 UOR65636:UOR65673 UEV65636:UEV65673 TUZ65636:TUZ65673 TLD65636:TLD65673 TBH65636:TBH65673 SRL65636:SRL65673 SHP65636:SHP65673 RXT65636:RXT65673 RNX65636:RNX65673 REB65636:REB65673 QUF65636:QUF65673 QKJ65636:QKJ65673 QAN65636:QAN65673 PQR65636:PQR65673 PGV65636:PGV65673 OWZ65636:OWZ65673 OND65636:OND65673 ODH65636:ODH65673 NTL65636:NTL65673 NJP65636:NJP65673 MZT65636:MZT65673 MPX65636:MPX65673 MGB65636:MGB65673 LWF65636:LWF65673 LMJ65636:LMJ65673 LCN65636:LCN65673 KSR65636:KSR65673 KIV65636:KIV65673 JYZ65636:JYZ65673 JPD65636:JPD65673 JFH65636:JFH65673 IVL65636:IVL65673 ILP65636:ILP65673 IBT65636:IBT65673 HRX65636:HRX65673 HIB65636:HIB65673 GYF65636:GYF65673 GOJ65636:GOJ65673 GEN65636:GEN65673 FUR65636:FUR65673 FKV65636:FKV65673 FAZ65636:FAZ65673 ERD65636:ERD65673 EHH65636:EHH65673 DXL65636:DXL65673 DNP65636:DNP65673 DDT65636:DDT65673 CTX65636:CTX65673 CKB65636:CKB65673 CAF65636:CAF65673 BQJ65636:BQJ65673 BGN65636:BGN65673 AWR65636:AWR65673 AMV65636:AMV65673 ACZ65636:ACZ65673 TD65636:TD65673 JH65636:JH65673 L65636:L65673 WVT100:WVT137 WLX100:WLX137 WCB100:WCB137 VSF100:VSF137 VIJ100:VIJ137 UYN100:UYN137 UOR100:UOR137 UEV100:UEV137 TUZ100:TUZ137 TLD100:TLD137 TBH100:TBH137 SRL100:SRL137 SHP100:SHP137 RXT100:RXT137 RNX100:RNX137 REB100:REB137 QUF100:QUF137 QKJ100:QKJ137 QAN100:QAN137 PQR100:PQR137 PGV100:PGV137 OWZ100:OWZ137 OND100:OND137 ODH100:ODH137 NTL100:NTL137 NJP100:NJP137 MZT100:MZT137 MPX100:MPX137 MGB100:MGB137 LWF100:LWF137 LMJ100:LMJ137 LCN100:LCN137 KSR100:KSR137 KIV100:KIV137 JYZ100:JYZ137 JPD100:JPD137 JFH100:JFH137 IVL100:IVL137 ILP100:ILP137 IBT100:IBT137 HRX100:HRX137 HIB100:HIB137 GYF100:GYF137 GOJ100:GOJ137 GEN100:GEN137 FUR100:FUR137 FKV100:FKV137 FAZ100:FAZ137 ERD100:ERD137 EHH100:EHH137 DXL100:DXL137 DNP100:DNP137 DDT100:DDT137 CTX100:CTX137 CKB100:CKB137 CAF100:CAF137 BQJ100:BQJ137 BGN100:BGN137 AWR100:AWR137 AMV100:AMV137 ACZ100:ACZ137 TD100:TD137 JH100:JH137 L100:L137 WVT983138 WLX983138 WCB983138 VSF983138 VIJ983138 UYN983138 UOR983138 UEV983138 TUZ983138 TLD983138 TBH983138 SRL983138 SHP983138 RXT983138 RNX983138 REB983138 QUF983138 QKJ983138 QAN983138 PQR983138 PGV983138 OWZ983138 OND983138 ODH983138 NTL983138 NJP983138 MZT983138 MPX983138 MGB983138 LWF983138 LMJ983138 LCN983138 KSR983138 KIV983138 JYZ983138 JPD983138 JFH983138 IVL983138 ILP983138 IBT983138 HRX983138 HIB983138 GYF983138 GOJ983138 GEN983138 FUR983138 FKV983138 FAZ983138 ERD983138 EHH983138 DXL983138 DNP983138 DDT983138 CTX983138 CKB983138 CAF983138 BQJ983138 BGN983138 AWR983138 AMV983138 ACZ983138 TD983138 JH983138 L983138 WVT917602 WLX917602 WCB917602 VSF917602 VIJ917602 UYN917602 UOR917602 UEV917602 TUZ917602 TLD917602 TBH917602 SRL917602 SHP917602 RXT917602 RNX917602 REB917602 QUF917602 QKJ917602 QAN917602 PQR917602 PGV917602 OWZ917602 OND917602 ODH917602 NTL917602 NJP917602 MZT917602 MPX917602 MGB917602 LWF917602 LMJ917602 LCN917602 KSR917602 KIV917602 JYZ917602 JPD917602 JFH917602 IVL917602 ILP917602 IBT917602 HRX917602 HIB917602 GYF917602 GOJ917602 GEN917602 FUR917602 FKV917602 FAZ917602 ERD917602 EHH917602 DXL917602 DNP917602 DDT917602 CTX917602 CKB917602 CAF917602 BQJ917602 BGN917602 AWR917602 AMV917602 ACZ917602 TD917602 JH917602 L917602 WVT852066 WLX852066 WCB852066 VSF852066 VIJ852066 UYN852066 UOR852066 UEV852066 TUZ852066 TLD852066 TBH852066 SRL852066 SHP852066 RXT852066 RNX852066 REB852066 QUF852066 QKJ852066 QAN852066 PQR852066 PGV852066 OWZ852066 OND852066 ODH852066 NTL852066 NJP852066 MZT852066 MPX852066 MGB852066 LWF852066 LMJ852066 LCN852066 KSR852066 KIV852066 JYZ852066 JPD852066 JFH852066 IVL852066 ILP852066 IBT852066 HRX852066 HIB852066 GYF852066 GOJ852066 GEN852066 FUR852066 FKV852066 FAZ852066 ERD852066 EHH852066 DXL852066 DNP852066 DDT852066 CTX852066 CKB852066 CAF852066 BQJ852066 BGN852066 AWR852066 AMV852066 ACZ852066 TD852066 JH852066 L852066 WVT786530 WLX786530 WCB786530 VSF786530 VIJ786530 UYN786530 UOR786530 UEV786530 TUZ786530 TLD786530 TBH786530 SRL786530 SHP786530 RXT786530 RNX786530 REB786530 QUF786530 QKJ786530 QAN786530 PQR786530 PGV786530 OWZ786530 OND786530 ODH786530 NTL786530 NJP786530 MZT786530 MPX786530 MGB786530 LWF786530 LMJ786530 LCN786530 KSR786530 KIV786530 JYZ786530 JPD786530 JFH786530 IVL786530 ILP786530 IBT786530 HRX786530 HIB786530 GYF786530 GOJ786530 GEN786530 FUR786530 FKV786530 FAZ786530 ERD786530 EHH786530 DXL786530 DNP786530 DDT786530 CTX786530 CKB786530 CAF786530 BQJ786530 BGN786530 AWR786530 AMV786530 ACZ786530 TD786530 JH786530 L786530 WVT720994 WLX720994 WCB720994 VSF720994 VIJ720994 UYN720994 UOR720994 UEV720994 TUZ720994 TLD720994 TBH720994 SRL720994 SHP720994 RXT720994 RNX720994 REB720994 QUF720994 QKJ720994 QAN720994 PQR720994 PGV720994 OWZ720994 OND720994 ODH720994 NTL720994 NJP720994 MZT720994 MPX720994 MGB720994 LWF720994 LMJ720994 LCN720994 KSR720994 KIV720994 JYZ720994 JPD720994 JFH720994 IVL720994 ILP720994 IBT720994 HRX720994 HIB720994 GYF720994 GOJ720994 GEN720994 FUR720994 FKV720994 FAZ720994 ERD720994 EHH720994 DXL720994 DNP720994 DDT720994 CTX720994 CKB720994 CAF720994 BQJ720994 BGN720994 AWR720994 AMV720994 ACZ720994 TD720994 JH720994 L720994 WVT655458 WLX655458 WCB655458 VSF655458 VIJ655458 UYN655458 UOR655458 UEV655458 TUZ655458 TLD655458 TBH655458 SRL655458 SHP655458 RXT655458 RNX655458 REB655458 QUF655458 QKJ655458 QAN655458 PQR655458 PGV655458 OWZ655458 OND655458 ODH655458 NTL655458 NJP655458 MZT655458 MPX655458 MGB655458 LWF655458 LMJ655458 LCN655458 KSR655458 KIV655458 JYZ655458 JPD655458 JFH655458 IVL655458 ILP655458 IBT655458 HRX655458 HIB655458 GYF655458 GOJ655458 GEN655458 FUR655458 FKV655458 FAZ655458 ERD655458 EHH655458 DXL655458 DNP655458 DDT655458 CTX655458 CKB655458 CAF655458 BQJ655458 BGN655458 AWR655458 AMV655458 ACZ655458 TD655458 JH655458 L655458 WVT589922 WLX589922 WCB589922 VSF589922 VIJ589922 UYN589922 UOR589922 UEV589922 TUZ589922 TLD589922 TBH589922 SRL589922 SHP589922 RXT589922 RNX589922 REB589922 QUF589922 QKJ589922 QAN589922 PQR589922 PGV589922 OWZ589922 OND589922 ODH589922 NTL589922 NJP589922 MZT589922 MPX589922 MGB589922 LWF589922 LMJ589922 LCN589922 KSR589922 KIV589922 JYZ589922 JPD589922 JFH589922 IVL589922 ILP589922 IBT589922 HRX589922 HIB589922 GYF589922 GOJ589922 GEN589922 FUR589922 FKV589922 FAZ589922 ERD589922 EHH589922 DXL589922 DNP589922 DDT589922 CTX589922 CKB589922 CAF589922 BQJ589922 BGN589922 AWR589922 AMV589922 ACZ589922 TD589922 JH589922 L589922 WVT524386 WLX524386 WCB524386 VSF524386 VIJ524386 UYN524386 UOR524386 UEV524386 TUZ524386 TLD524386 TBH524386 SRL524386 SHP524386 RXT524386 RNX524386 REB524386 QUF524386 QKJ524386 QAN524386 PQR524386 PGV524386 OWZ524386 OND524386 ODH524386 NTL524386 NJP524386 MZT524386 MPX524386 MGB524386 LWF524386 LMJ524386 LCN524386 KSR524386 KIV524386 JYZ524386 JPD524386 JFH524386 IVL524386 ILP524386 IBT524386 HRX524386 HIB524386 GYF524386 GOJ524386 GEN524386 FUR524386 FKV524386 FAZ524386 ERD524386 EHH524386 DXL524386 DNP524386 DDT524386 CTX524386 CKB524386 CAF524386 BQJ524386 BGN524386 AWR524386 AMV524386 ACZ524386 TD524386 JH524386 L524386 WVT458850 WLX458850 WCB458850 VSF458850 VIJ458850 UYN458850 UOR458850 UEV458850 TUZ458850 TLD458850 TBH458850 SRL458850 SHP458850 RXT458850 RNX458850 REB458850 QUF458850 QKJ458850 QAN458850 PQR458850 PGV458850 OWZ458850 OND458850 ODH458850 NTL458850 NJP458850 MZT458850 MPX458850 MGB458850 LWF458850 LMJ458850 LCN458850 KSR458850 KIV458850 JYZ458850 JPD458850 JFH458850 IVL458850 ILP458850 IBT458850 HRX458850 HIB458850 GYF458850 GOJ458850 GEN458850 FUR458850 FKV458850 FAZ458850 ERD458850 EHH458850 DXL458850 DNP458850 DDT458850 CTX458850 CKB458850 CAF458850 BQJ458850 BGN458850 AWR458850 AMV458850 ACZ458850 TD458850 JH458850 L458850 WVT393314 WLX393314 WCB393314 VSF393314 VIJ393314 UYN393314 UOR393314 UEV393314 TUZ393314 TLD393314 TBH393314 SRL393314 SHP393314 RXT393314 RNX393314 REB393314 QUF393314 QKJ393314 QAN393314 PQR393314 PGV393314 OWZ393314 OND393314 ODH393314 NTL393314 NJP393314 MZT393314 MPX393314 MGB393314 LWF393314 LMJ393314 LCN393314 KSR393314 KIV393314 JYZ393314 JPD393314 JFH393314 IVL393314 ILP393314 IBT393314 HRX393314 HIB393314 GYF393314 GOJ393314 GEN393314 FUR393314 FKV393314 FAZ393314 ERD393314 EHH393314 DXL393314 DNP393314 DDT393314 CTX393314 CKB393314 CAF393314 BQJ393314 BGN393314 AWR393314 AMV393314 ACZ393314 TD393314 JH393314 L393314 WVT327778 WLX327778 WCB327778 VSF327778 VIJ327778 UYN327778 UOR327778 UEV327778 TUZ327778 TLD327778 TBH327778 SRL327778 SHP327778 RXT327778 RNX327778 REB327778 QUF327778 QKJ327778 QAN327778 PQR327778 PGV327778 OWZ327778 OND327778 ODH327778 NTL327778 NJP327778 MZT327778 MPX327778 MGB327778 LWF327778 LMJ327778 LCN327778 KSR327778 KIV327778 JYZ327778 JPD327778 JFH327778 IVL327778 ILP327778 IBT327778 HRX327778 HIB327778 GYF327778 GOJ327778 GEN327778 FUR327778 FKV327778 FAZ327778 ERD327778 EHH327778 DXL327778 DNP327778 DDT327778 CTX327778 CKB327778 CAF327778 BQJ327778 BGN327778 AWR327778 AMV327778 ACZ327778 TD327778 JH327778 L327778 WVT262242 WLX262242 WCB262242 VSF262242 VIJ262242 UYN262242 UOR262242 UEV262242 TUZ262242 TLD262242 TBH262242 SRL262242 SHP262242 RXT262242 RNX262242 REB262242 QUF262242 QKJ262242 QAN262242 PQR262242 PGV262242 OWZ262242 OND262242 ODH262242 NTL262242 NJP262242 MZT262242 MPX262242 MGB262242 LWF262242 LMJ262242 LCN262242 KSR262242 KIV262242 JYZ262242 JPD262242 JFH262242 IVL262242 ILP262242 IBT262242 HRX262242 HIB262242 GYF262242 GOJ262242 GEN262242 FUR262242 FKV262242 FAZ262242 ERD262242 EHH262242 DXL262242 DNP262242 DDT262242 CTX262242 CKB262242 CAF262242 BQJ262242 BGN262242 AWR262242 AMV262242 ACZ262242 TD262242 JH262242 L262242 WVT196706 WLX196706 WCB196706 VSF196706 VIJ196706 UYN196706 UOR196706 UEV196706 TUZ196706 TLD196706 TBH196706 SRL196706 SHP196706 RXT196706 RNX196706 REB196706 QUF196706 QKJ196706 QAN196706 PQR196706 PGV196706 OWZ196706 OND196706 ODH196706 NTL196706 NJP196706 MZT196706 MPX196706 MGB196706 LWF196706 LMJ196706 LCN196706 KSR196706 KIV196706 JYZ196706 JPD196706 JFH196706 IVL196706 ILP196706 IBT196706 HRX196706 HIB196706 GYF196706 GOJ196706 GEN196706 FUR196706 FKV196706 FAZ196706 ERD196706 EHH196706 DXL196706 DNP196706 DDT196706 CTX196706 CKB196706 CAF196706 BQJ196706 BGN196706 AWR196706 AMV196706 ACZ196706 TD196706 JH196706 L196706 WVT131170 WLX131170 WCB131170 VSF131170 VIJ131170 UYN131170 UOR131170 UEV131170 TUZ131170 TLD131170 TBH131170 SRL131170 SHP131170 RXT131170 RNX131170 REB131170 QUF131170 QKJ131170 QAN131170 PQR131170 PGV131170 OWZ131170 OND131170 ODH131170 NTL131170 NJP131170 MZT131170 MPX131170 MGB131170 LWF131170 LMJ131170 LCN131170 KSR131170 KIV131170 JYZ131170 JPD131170 JFH131170 IVL131170 ILP131170 IBT131170 HRX131170 HIB131170 GYF131170 GOJ131170 GEN131170 FUR131170 FKV131170 FAZ131170 ERD131170 EHH131170 DXL131170 DNP131170 DDT131170 CTX131170 CKB131170 CAF131170 BQJ131170 BGN131170 AWR131170 AMV131170 ACZ131170 TD131170 JH131170 L131170 WVT65634 WLX65634 WCB65634 VSF65634 VIJ65634 UYN65634 UOR65634 UEV65634 TUZ65634 TLD65634 TBH65634 SRL65634 SHP65634 RXT65634 RNX65634 REB65634 QUF65634 QKJ65634 QAN65634 PQR65634 PGV65634 OWZ65634 OND65634 ODH65634 NTL65634 NJP65634 MZT65634 MPX65634 MGB65634 LWF65634 LMJ65634 LCN65634 KSR65634 KIV65634 JYZ65634 JPD65634 JFH65634 IVL65634 ILP65634 IBT65634 HRX65634 HIB65634 GYF65634 GOJ65634 GEN65634 FUR65634 FKV65634 FAZ65634 ERD65634 EHH65634 DXL65634 DNP65634 DDT65634 CTX65634 CKB65634 CAF65634 BQJ65634 BGN65634 AWR65634 AMV65634 ACZ65634 TD65634 JH65634 L65634 WVT98 WLX98 WCB98 VSF98 VIJ98 UYN98 UOR98 UEV98 TUZ98 TLD98 TBH98 SRL98 SHP98 RXT98 RNX98 REB98 QUF98 QKJ98 QAN98 PQR98 PGV98 OWZ98 OND98 ODH98 NTL98 NJP98 MZT98 MPX98 MGB98 LWF98 LMJ98 LCN98 KSR98 KIV98 JYZ98 JPD98 JFH98 IVL98 ILP98 IBT98 HRX98 HIB98 GYF98 GOJ98 GEN98 FUR98 FKV98 FAZ98 ERD98 EHH98 DXL98 DNP98 DDT98 CTX98 CKB98 CAF98 BQJ98 BGN98 AWR98 AMV98 ACZ98 TD98 JH98 L98 WVT983105:WVT983132 WLX983105:WLX983132 WCB983105:WCB983132 VSF983105:VSF983132 VIJ983105:VIJ983132 UYN983105:UYN983132 UOR983105:UOR983132 UEV983105:UEV983132 TUZ983105:TUZ983132 TLD983105:TLD983132 TBH983105:TBH983132 SRL983105:SRL983132 SHP983105:SHP983132 RXT983105:RXT983132 RNX983105:RNX983132 REB983105:REB983132 QUF983105:QUF983132 QKJ983105:QKJ983132 QAN983105:QAN983132 PQR983105:PQR983132 PGV983105:PGV983132 OWZ983105:OWZ983132 OND983105:OND983132 ODH983105:ODH983132 NTL983105:NTL983132 NJP983105:NJP983132 MZT983105:MZT983132 MPX983105:MPX983132 MGB983105:MGB983132 LWF983105:LWF983132 LMJ983105:LMJ983132 LCN983105:LCN983132 KSR983105:KSR983132 KIV983105:KIV983132 JYZ983105:JYZ983132 JPD983105:JPD983132 JFH983105:JFH983132 IVL983105:IVL983132 ILP983105:ILP983132 IBT983105:IBT983132 HRX983105:HRX983132 HIB983105:HIB983132 GYF983105:GYF983132 GOJ983105:GOJ983132 GEN983105:GEN983132 FUR983105:FUR983132 FKV983105:FKV983132 FAZ983105:FAZ983132 ERD983105:ERD983132 EHH983105:EHH983132 DXL983105:DXL983132 DNP983105:DNP983132 DDT983105:DDT983132 CTX983105:CTX983132 CKB983105:CKB983132 CAF983105:CAF983132 BQJ983105:BQJ983132 BGN983105:BGN983132 AWR983105:AWR983132 AMV983105:AMV983132 ACZ983105:ACZ983132 TD983105:TD983132 JH983105:JH983132 L983105:L983132 WVT917569:WVT917596 WLX917569:WLX917596 WCB917569:WCB917596 VSF917569:VSF917596 VIJ917569:VIJ917596 UYN917569:UYN917596 UOR917569:UOR917596 UEV917569:UEV917596 TUZ917569:TUZ917596 TLD917569:TLD917596 TBH917569:TBH917596 SRL917569:SRL917596 SHP917569:SHP917596 RXT917569:RXT917596 RNX917569:RNX917596 REB917569:REB917596 QUF917569:QUF917596 QKJ917569:QKJ917596 QAN917569:QAN917596 PQR917569:PQR917596 PGV917569:PGV917596 OWZ917569:OWZ917596 OND917569:OND917596 ODH917569:ODH917596 NTL917569:NTL917596 NJP917569:NJP917596 MZT917569:MZT917596 MPX917569:MPX917596 MGB917569:MGB917596 LWF917569:LWF917596 LMJ917569:LMJ917596 LCN917569:LCN917596 KSR917569:KSR917596 KIV917569:KIV917596 JYZ917569:JYZ917596 JPD917569:JPD917596 JFH917569:JFH917596 IVL917569:IVL917596 ILP917569:ILP917596 IBT917569:IBT917596 HRX917569:HRX917596 HIB917569:HIB917596 GYF917569:GYF917596 GOJ917569:GOJ917596 GEN917569:GEN917596 FUR917569:FUR917596 FKV917569:FKV917596 FAZ917569:FAZ917596 ERD917569:ERD917596 EHH917569:EHH917596 DXL917569:DXL917596 DNP917569:DNP917596 DDT917569:DDT917596 CTX917569:CTX917596 CKB917569:CKB917596 CAF917569:CAF917596 BQJ917569:BQJ917596 BGN917569:BGN917596 AWR917569:AWR917596 AMV917569:AMV917596 ACZ917569:ACZ917596 TD917569:TD917596 JH917569:JH917596 L917569:L917596 WVT852033:WVT852060 WLX852033:WLX852060 WCB852033:WCB852060 VSF852033:VSF852060 VIJ852033:VIJ852060 UYN852033:UYN852060 UOR852033:UOR852060 UEV852033:UEV852060 TUZ852033:TUZ852060 TLD852033:TLD852060 TBH852033:TBH852060 SRL852033:SRL852060 SHP852033:SHP852060 RXT852033:RXT852060 RNX852033:RNX852060 REB852033:REB852060 QUF852033:QUF852060 QKJ852033:QKJ852060 QAN852033:QAN852060 PQR852033:PQR852060 PGV852033:PGV852060 OWZ852033:OWZ852060 OND852033:OND852060 ODH852033:ODH852060 NTL852033:NTL852060 NJP852033:NJP852060 MZT852033:MZT852060 MPX852033:MPX852060 MGB852033:MGB852060 LWF852033:LWF852060 LMJ852033:LMJ852060 LCN852033:LCN852060 KSR852033:KSR852060 KIV852033:KIV852060 JYZ852033:JYZ852060 JPD852033:JPD852060 JFH852033:JFH852060 IVL852033:IVL852060 ILP852033:ILP852060 IBT852033:IBT852060 HRX852033:HRX852060 HIB852033:HIB852060 GYF852033:GYF852060 GOJ852033:GOJ852060 GEN852033:GEN852060 FUR852033:FUR852060 FKV852033:FKV852060 FAZ852033:FAZ852060 ERD852033:ERD852060 EHH852033:EHH852060 DXL852033:DXL852060 DNP852033:DNP852060 DDT852033:DDT852060 CTX852033:CTX852060 CKB852033:CKB852060 CAF852033:CAF852060 BQJ852033:BQJ852060 BGN852033:BGN852060 AWR852033:AWR852060 AMV852033:AMV852060 ACZ852033:ACZ852060 TD852033:TD852060 JH852033:JH852060 L852033:L852060 WVT786497:WVT786524 WLX786497:WLX786524 WCB786497:WCB786524 VSF786497:VSF786524 VIJ786497:VIJ786524 UYN786497:UYN786524 UOR786497:UOR786524 UEV786497:UEV786524 TUZ786497:TUZ786524 TLD786497:TLD786524 TBH786497:TBH786524 SRL786497:SRL786524 SHP786497:SHP786524 RXT786497:RXT786524 RNX786497:RNX786524 REB786497:REB786524 QUF786497:QUF786524 QKJ786497:QKJ786524 QAN786497:QAN786524 PQR786497:PQR786524 PGV786497:PGV786524 OWZ786497:OWZ786524 OND786497:OND786524 ODH786497:ODH786524 NTL786497:NTL786524 NJP786497:NJP786524 MZT786497:MZT786524 MPX786497:MPX786524 MGB786497:MGB786524 LWF786497:LWF786524 LMJ786497:LMJ786524 LCN786497:LCN786524 KSR786497:KSR786524 KIV786497:KIV786524 JYZ786497:JYZ786524 JPD786497:JPD786524 JFH786497:JFH786524 IVL786497:IVL786524 ILP786497:ILP786524 IBT786497:IBT786524 HRX786497:HRX786524 HIB786497:HIB786524 GYF786497:GYF786524 GOJ786497:GOJ786524 GEN786497:GEN786524 FUR786497:FUR786524 FKV786497:FKV786524 FAZ786497:FAZ786524 ERD786497:ERD786524 EHH786497:EHH786524 DXL786497:DXL786524 DNP786497:DNP786524 DDT786497:DDT786524 CTX786497:CTX786524 CKB786497:CKB786524 CAF786497:CAF786524 BQJ786497:BQJ786524 BGN786497:BGN786524 AWR786497:AWR786524 AMV786497:AMV786524 ACZ786497:ACZ786524 TD786497:TD786524 JH786497:JH786524 L786497:L786524 WVT720961:WVT720988 WLX720961:WLX720988 WCB720961:WCB720988 VSF720961:VSF720988 VIJ720961:VIJ720988 UYN720961:UYN720988 UOR720961:UOR720988 UEV720961:UEV720988 TUZ720961:TUZ720988 TLD720961:TLD720988 TBH720961:TBH720988 SRL720961:SRL720988 SHP720961:SHP720988 RXT720961:RXT720988 RNX720961:RNX720988 REB720961:REB720988 QUF720961:QUF720988 QKJ720961:QKJ720988 QAN720961:QAN720988 PQR720961:PQR720988 PGV720961:PGV720988 OWZ720961:OWZ720988 OND720961:OND720988 ODH720961:ODH720988 NTL720961:NTL720988 NJP720961:NJP720988 MZT720961:MZT720988 MPX720961:MPX720988 MGB720961:MGB720988 LWF720961:LWF720988 LMJ720961:LMJ720988 LCN720961:LCN720988 KSR720961:KSR720988 KIV720961:KIV720988 JYZ720961:JYZ720988 JPD720961:JPD720988 JFH720961:JFH720988 IVL720961:IVL720988 ILP720961:ILP720988 IBT720961:IBT720988 HRX720961:HRX720988 HIB720961:HIB720988 GYF720961:GYF720988 GOJ720961:GOJ720988 GEN720961:GEN720988 FUR720961:FUR720988 FKV720961:FKV720988 FAZ720961:FAZ720988 ERD720961:ERD720988 EHH720961:EHH720988 DXL720961:DXL720988 DNP720961:DNP720988 DDT720961:DDT720988 CTX720961:CTX720988 CKB720961:CKB720988 CAF720961:CAF720988 BQJ720961:BQJ720988 BGN720961:BGN720988 AWR720961:AWR720988 AMV720961:AMV720988 ACZ720961:ACZ720988 TD720961:TD720988 JH720961:JH720988 L720961:L720988 WVT655425:WVT655452 WLX655425:WLX655452 WCB655425:WCB655452 VSF655425:VSF655452 VIJ655425:VIJ655452 UYN655425:UYN655452 UOR655425:UOR655452 UEV655425:UEV655452 TUZ655425:TUZ655452 TLD655425:TLD655452 TBH655425:TBH655452 SRL655425:SRL655452 SHP655425:SHP655452 RXT655425:RXT655452 RNX655425:RNX655452 REB655425:REB655452 QUF655425:QUF655452 QKJ655425:QKJ655452 QAN655425:QAN655452 PQR655425:PQR655452 PGV655425:PGV655452 OWZ655425:OWZ655452 OND655425:OND655452 ODH655425:ODH655452 NTL655425:NTL655452 NJP655425:NJP655452 MZT655425:MZT655452 MPX655425:MPX655452 MGB655425:MGB655452 LWF655425:LWF655452 LMJ655425:LMJ655452 LCN655425:LCN655452 KSR655425:KSR655452 KIV655425:KIV655452 JYZ655425:JYZ655452 JPD655425:JPD655452 JFH655425:JFH655452 IVL655425:IVL655452 ILP655425:ILP655452 IBT655425:IBT655452 HRX655425:HRX655452 HIB655425:HIB655452 GYF655425:GYF655452 GOJ655425:GOJ655452 GEN655425:GEN655452 FUR655425:FUR655452 FKV655425:FKV655452 FAZ655425:FAZ655452 ERD655425:ERD655452 EHH655425:EHH655452 DXL655425:DXL655452 DNP655425:DNP655452 DDT655425:DDT655452 CTX655425:CTX655452 CKB655425:CKB655452 CAF655425:CAF655452 BQJ655425:BQJ655452 BGN655425:BGN655452 AWR655425:AWR655452 AMV655425:AMV655452 ACZ655425:ACZ655452 TD655425:TD655452 JH655425:JH655452 L655425:L655452 WVT589889:WVT589916 WLX589889:WLX589916 WCB589889:WCB589916 VSF589889:VSF589916 VIJ589889:VIJ589916 UYN589889:UYN589916 UOR589889:UOR589916 UEV589889:UEV589916 TUZ589889:TUZ589916 TLD589889:TLD589916 TBH589889:TBH589916 SRL589889:SRL589916 SHP589889:SHP589916 RXT589889:RXT589916 RNX589889:RNX589916 REB589889:REB589916 QUF589889:QUF589916 QKJ589889:QKJ589916 QAN589889:QAN589916 PQR589889:PQR589916 PGV589889:PGV589916 OWZ589889:OWZ589916 OND589889:OND589916 ODH589889:ODH589916 NTL589889:NTL589916 NJP589889:NJP589916 MZT589889:MZT589916 MPX589889:MPX589916 MGB589889:MGB589916 LWF589889:LWF589916 LMJ589889:LMJ589916 LCN589889:LCN589916 KSR589889:KSR589916 KIV589889:KIV589916 JYZ589889:JYZ589916 JPD589889:JPD589916 JFH589889:JFH589916 IVL589889:IVL589916 ILP589889:ILP589916 IBT589889:IBT589916 HRX589889:HRX589916 HIB589889:HIB589916 GYF589889:GYF589916 GOJ589889:GOJ589916 GEN589889:GEN589916 FUR589889:FUR589916 FKV589889:FKV589916 FAZ589889:FAZ589916 ERD589889:ERD589916 EHH589889:EHH589916 DXL589889:DXL589916 DNP589889:DNP589916 DDT589889:DDT589916 CTX589889:CTX589916 CKB589889:CKB589916 CAF589889:CAF589916 BQJ589889:BQJ589916 BGN589889:BGN589916 AWR589889:AWR589916 AMV589889:AMV589916 ACZ589889:ACZ589916 TD589889:TD589916 JH589889:JH589916 L589889:L589916 WVT524353:WVT524380 WLX524353:WLX524380 WCB524353:WCB524380 VSF524353:VSF524380 VIJ524353:VIJ524380 UYN524353:UYN524380 UOR524353:UOR524380 UEV524353:UEV524380 TUZ524353:TUZ524380 TLD524353:TLD524380 TBH524353:TBH524380 SRL524353:SRL524380 SHP524353:SHP524380 RXT524353:RXT524380 RNX524353:RNX524380 REB524353:REB524380 QUF524353:QUF524380 QKJ524353:QKJ524380 QAN524353:QAN524380 PQR524353:PQR524380 PGV524353:PGV524380 OWZ524353:OWZ524380 OND524353:OND524380 ODH524353:ODH524380 NTL524353:NTL524380 NJP524353:NJP524380 MZT524353:MZT524380 MPX524353:MPX524380 MGB524353:MGB524380 LWF524353:LWF524380 LMJ524353:LMJ524380 LCN524353:LCN524380 KSR524353:KSR524380 KIV524353:KIV524380 JYZ524353:JYZ524380 JPD524353:JPD524380 JFH524353:JFH524380 IVL524353:IVL524380 ILP524353:ILP524380 IBT524353:IBT524380 HRX524353:HRX524380 HIB524353:HIB524380 GYF524353:GYF524380 GOJ524353:GOJ524380 GEN524353:GEN524380 FUR524353:FUR524380 FKV524353:FKV524380 FAZ524353:FAZ524380 ERD524353:ERD524380 EHH524353:EHH524380 DXL524353:DXL524380 DNP524353:DNP524380 DDT524353:DDT524380 CTX524353:CTX524380 CKB524353:CKB524380 CAF524353:CAF524380 BQJ524353:BQJ524380 BGN524353:BGN524380 AWR524353:AWR524380 AMV524353:AMV524380 ACZ524353:ACZ524380 TD524353:TD524380 JH524353:JH524380 L524353:L524380 WVT458817:WVT458844 WLX458817:WLX458844 WCB458817:WCB458844 VSF458817:VSF458844 VIJ458817:VIJ458844 UYN458817:UYN458844 UOR458817:UOR458844 UEV458817:UEV458844 TUZ458817:TUZ458844 TLD458817:TLD458844 TBH458817:TBH458844 SRL458817:SRL458844 SHP458817:SHP458844 RXT458817:RXT458844 RNX458817:RNX458844 REB458817:REB458844 QUF458817:QUF458844 QKJ458817:QKJ458844 QAN458817:QAN458844 PQR458817:PQR458844 PGV458817:PGV458844 OWZ458817:OWZ458844 OND458817:OND458844 ODH458817:ODH458844 NTL458817:NTL458844 NJP458817:NJP458844 MZT458817:MZT458844 MPX458817:MPX458844 MGB458817:MGB458844 LWF458817:LWF458844 LMJ458817:LMJ458844 LCN458817:LCN458844 KSR458817:KSR458844 KIV458817:KIV458844 JYZ458817:JYZ458844 JPD458817:JPD458844 JFH458817:JFH458844 IVL458817:IVL458844 ILP458817:ILP458844 IBT458817:IBT458844 HRX458817:HRX458844 HIB458817:HIB458844 GYF458817:GYF458844 GOJ458817:GOJ458844 GEN458817:GEN458844 FUR458817:FUR458844 FKV458817:FKV458844 FAZ458817:FAZ458844 ERD458817:ERD458844 EHH458817:EHH458844 DXL458817:DXL458844 DNP458817:DNP458844 DDT458817:DDT458844 CTX458817:CTX458844 CKB458817:CKB458844 CAF458817:CAF458844 BQJ458817:BQJ458844 BGN458817:BGN458844 AWR458817:AWR458844 AMV458817:AMV458844 ACZ458817:ACZ458844 TD458817:TD458844 JH458817:JH458844 L458817:L458844 WVT393281:WVT393308 WLX393281:WLX393308 WCB393281:WCB393308 VSF393281:VSF393308 VIJ393281:VIJ393308 UYN393281:UYN393308 UOR393281:UOR393308 UEV393281:UEV393308 TUZ393281:TUZ393308 TLD393281:TLD393308 TBH393281:TBH393308 SRL393281:SRL393308 SHP393281:SHP393308 RXT393281:RXT393308 RNX393281:RNX393308 REB393281:REB393308 QUF393281:QUF393308 QKJ393281:QKJ393308 QAN393281:QAN393308 PQR393281:PQR393308 PGV393281:PGV393308 OWZ393281:OWZ393308 OND393281:OND393308 ODH393281:ODH393308 NTL393281:NTL393308 NJP393281:NJP393308 MZT393281:MZT393308 MPX393281:MPX393308 MGB393281:MGB393308 LWF393281:LWF393308 LMJ393281:LMJ393308 LCN393281:LCN393308 KSR393281:KSR393308 KIV393281:KIV393308 JYZ393281:JYZ393308 JPD393281:JPD393308 JFH393281:JFH393308 IVL393281:IVL393308 ILP393281:ILP393308 IBT393281:IBT393308 HRX393281:HRX393308 HIB393281:HIB393308 GYF393281:GYF393308 GOJ393281:GOJ393308 GEN393281:GEN393308 FUR393281:FUR393308 FKV393281:FKV393308 FAZ393281:FAZ393308 ERD393281:ERD393308 EHH393281:EHH393308 DXL393281:DXL393308 DNP393281:DNP393308 DDT393281:DDT393308 CTX393281:CTX393308 CKB393281:CKB393308 CAF393281:CAF393308 BQJ393281:BQJ393308 BGN393281:BGN393308 AWR393281:AWR393308 AMV393281:AMV393308 ACZ393281:ACZ393308 TD393281:TD393308 JH393281:JH393308 L393281:L393308 WVT327745:WVT327772 WLX327745:WLX327772 WCB327745:WCB327772 VSF327745:VSF327772 VIJ327745:VIJ327772 UYN327745:UYN327772 UOR327745:UOR327772 UEV327745:UEV327772 TUZ327745:TUZ327772 TLD327745:TLD327772 TBH327745:TBH327772 SRL327745:SRL327772 SHP327745:SHP327772 RXT327745:RXT327772 RNX327745:RNX327772 REB327745:REB327772 QUF327745:QUF327772 QKJ327745:QKJ327772 QAN327745:QAN327772 PQR327745:PQR327772 PGV327745:PGV327772 OWZ327745:OWZ327772 OND327745:OND327772 ODH327745:ODH327772 NTL327745:NTL327772 NJP327745:NJP327772 MZT327745:MZT327772 MPX327745:MPX327772 MGB327745:MGB327772 LWF327745:LWF327772 LMJ327745:LMJ327772 LCN327745:LCN327772 KSR327745:KSR327772 KIV327745:KIV327772 JYZ327745:JYZ327772 JPD327745:JPD327772 JFH327745:JFH327772 IVL327745:IVL327772 ILP327745:ILP327772 IBT327745:IBT327772 HRX327745:HRX327772 HIB327745:HIB327772 GYF327745:GYF327772 GOJ327745:GOJ327772 GEN327745:GEN327772 FUR327745:FUR327772 FKV327745:FKV327772 FAZ327745:FAZ327772 ERD327745:ERD327772 EHH327745:EHH327772 DXL327745:DXL327772 DNP327745:DNP327772 DDT327745:DDT327772 CTX327745:CTX327772 CKB327745:CKB327772 CAF327745:CAF327772 BQJ327745:BQJ327772 BGN327745:BGN327772 AWR327745:AWR327772 AMV327745:AMV327772 ACZ327745:ACZ327772 TD327745:TD327772 JH327745:JH327772 L327745:L327772 WVT262209:WVT262236 WLX262209:WLX262236 WCB262209:WCB262236 VSF262209:VSF262236 VIJ262209:VIJ262236 UYN262209:UYN262236 UOR262209:UOR262236 UEV262209:UEV262236 TUZ262209:TUZ262236 TLD262209:TLD262236 TBH262209:TBH262236 SRL262209:SRL262236 SHP262209:SHP262236 RXT262209:RXT262236 RNX262209:RNX262236 REB262209:REB262236 QUF262209:QUF262236 QKJ262209:QKJ262236 QAN262209:QAN262236 PQR262209:PQR262236 PGV262209:PGV262236 OWZ262209:OWZ262236 OND262209:OND262236 ODH262209:ODH262236 NTL262209:NTL262236 NJP262209:NJP262236 MZT262209:MZT262236 MPX262209:MPX262236 MGB262209:MGB262236 LWF262209:LWF262236 LMJ262209:LMJ262236 LCN262209:LCN262236 KSR262209:KSR262236 KIV262209:KIV262236 JYZ262209:JYZ262236 JPD262209:JPD262236 JFH262209:JFH262236 IVL262209:IVL262236 ILP262209:ILP262236 IBT262209:IBT262236 HRX262209:HRX262236 HIB262209:HIB262236 GYF262209:GYF262236 GOJ262209:GOJ262236 GEN262209:GEN262236 FUR262209:FUR262236 FKV262209:FKV262236 FAZ262209:FAZ262236 ERD262209:ERD262236 EHH262209:EHH262236 DXL262209:DXL262236 DNP262209:DNP262236 DDT262209:DDT262236 CTX262209:CTX262236 CKB262209:CKB262236 CAF262209:CAF262236 BQJ262209:BQJ262236 BGN262209:BGN262236 AWR262209:AWR262236 AMV262209:AMV262236 ACZ262209:ACZ262236 TD262209:TD262236 JH262209:JH262236 L262209:L262236 WVT196673:WVT196700 WLX196673:WLX196700 WCB196673:WCB196700 VSF196673:VSF196700 VIJ196673:VIJ196700 UYN196673:UYN196700 UOR196673:UOR196700 UEV196673:UEV196700 TUZ196673:TUZ196700 TLD196673:TLD196700 TBH196673:TBH196700 SRL196673:SRL196700 SHP196673:SHP196700 RXT196673:RXT196700 RNX196673:RNX196700 REB196673:REB196700 QUF196673:QUF196700 QKJ196673:QKJ196700 QAN196673:QAN196700 PQR196673:PQR196700 PGV196673:PGV196700 OWZ196673:OWZ196700 OND196673:OND196700 ODH196673:ODH196700 NTL196673:NTL196700 NJP196673:NJP196700 MZT196673:MZT196700 MPX196673:MPX196700 MGB196673:MGB196700 LWF196673:LWF196700 LMJ196673:LMJ196700 LCN196673:LCN196700 KSR196673:KSR196700 KIV196673:KIV196700 JYZ196673:JYZ196700 JPD196673:JPD196700 JFH196673:JFH196700 IVL196673:IVL196700 ILP196673:ILP196700 IBT196673:IBT196700 HRX196673:HRX196700 HIB196673:HIB196700 GYF196673:GYF196700 GOJ196673:GOJ196700 GEN196673:GEN196700 FUR196673:FUR196700 FKV196673:FKV196700 FAZ196673:FAZ196700 ERD196673:ERD196700 EHH196673:EHH196700 DXL196673:DXL196700 DNP196673:DNP196700 DDT196673:DDT196700 CTX196673:CTX196700 CKB196673:CKB196700 CAF196673:CAF196700 BQJ196673:BQJ196700 BGN196673:BGN196700 AWR196673:AWR196700 AMV196673:AMV196700 ACZ196673:ACZ196700 TD196673:TD196700 JH196673:JH196700 L196673:L196700 WVT131137:WVT131164 WLX131137:WLX131164 WCB131137:WCB131164 VSF131137:VSF131164 VIJ131137:VIJ131164 UYN131137:UYN131164 UOR131137:UOR131164 UEV131137:UEV131164 TUZ131137:TUZ131164 TLD131137:TLD131164 TBH131137:TBH131164 SRL131137:SRL131164 SHP131137:SHP131164 RXT131137:RXT131164 RNX131137:RNX131164 REB131137:REB131164 QUF131137:QUF131164 QKJ131137:QKJ131164 QAN131137:QAN131164 PQR131137:PQR131164 PGV131137:PGV131164 OWZ131137:OWZ131164 OND131137:OND131164 ODH131137:ODH131164 NTL131137:NTL131164 NJP131137:NJP131164 MZT131137:MZT131164 MPX131137:MPX131164 MGB131137:MGB131164 LWF131137:LWF131164 LMJ131137:LMJ131164 LCN131137:LCN131164 KSR131137:KSR131164 KIV131137:KIV131164 JYZ131137:JYZ131164 JPD131137:JPD131164 JFH131137:JFH131164 IVL131137:IVL131164 ILP131137:ILP131164 IBT131137:IBT131164 HRX131137:HRX131164 HIB131137:HIB131164 GYF131137:GYF131164 GOJ131137:GOJ131164 GEN131137:GEN131164 FUR131137:FUR131164 FKV131137:FKV131164 FAZ131137:FAZ131164 ERD131137:ERD131164 EHH131137:EHH131164 DXL131137:DXL131164 DNP131137:DNP131164 DDT131137:DDT131164 CTX131137:CTX131164 CKB131137:CKB131164 CAF131137:CAF131164 BQJ131137:BQJ131164 BGN131137:BGN131164 AWR131137:AWR131164 AMV131137:AMV131164 ACZ131137:ACZ131164 TD131137:TD131164 JH131137:JH131164 L131137:L131164 WVT65601:WVT65628 WLX65601:WLX65628 WCB65601:WCB65628 VSF65601:VSF65628 VIJ65601:VIJ65628 UYN65601:UYN65628 UOR65601:UOR65628 UEV65601:UEV65628 TUZ65601:TUZ65628 TLD65601:TLD65628 TBH65601:TBH65628 SRL65601:SRL65628 SHP65601:SHP65628 RXT65601:RXT65628 RNX65601:RNX65628 REB65601:REB65628 QUF65601:QUF65628 QKJ65601:QKJ65628 QAN65601:QAN65628 PQR65601:PQR65628 PGV65601:PGV65628 OWZ65601:OWZ65628 OND65601:OND65628 ODH65601:ODH65628 NTL65601:NTL65628 NJP65601:NJP65628 MZT65601:MZT65628 MPX65601:MPX65628 MGB65601:MGB65628 LWF65601:LWF65628 LMJ65601:LMJ65628 LCN65601:LCN65628 KSR65601:KSR65628 KIV65601:KIV65628 JYZ65601:JYZ65628 JPD65601:JPD65628 JFH65601:JFH65628 IVL65601:IVL65628 ILP65601:ILP65628 IBT65601:IBT65628 HRX65601:HRX65628 HIB65601:HIB65628 GYF65601:GYF65628 GOJ65601:GOJ65628 GEN65601:GEN65628 FUR65601:FUR65628 FKV65601:FKV65628 FAZ65601:FAZ65628 ERD65601:ERD65628 EHH65601:EHH65628 DXL65601:DXL65628 DNP65601:DNP65628 DDT65601:DDT65628 CTX65601:CTX65628 CKB65601:CKB65628 CAF65601:CAF65628 BQJ65601:BQJ65628 BGN65601:BGN65628 AWR65601:AWR65628 AMV65601:AMV65628 ACZ65601:ACZ65628 TD65601:TD65628 JH65601:JH65628 L65601:L65628 WVT65:WVT92 WLX65:WLX92 WCB65:WCB92 VSF65:VSF92 VIJ65:VIJ92 UYN65:UYN92 UOR65:UOR92 UEV65:UEV92 TUZ65:TUZ92 TLD65:TLD92 TBH65:TBH92 SRL65:SRL92 SHP65:SHP92 RXT65:RXT92 RNX65:RNX92 REB65:REB92 QUF65:QUF92 QKJ65:QKJ92 QAN65:QAN92 PQR65:PQR92 PGV65:PGV92 OWZ65:OWZ92 OND65:OND92 ODH65:ODH92 NTL65:NTL92 NJP65:NJP92 MZT65:MZT92 MPX65:MPX92 MGB65:MGB92 LWF65:LWF92 LMJ65:LMJ92 LCN65:LCN92 KSR65:KSR92 KIV65:KIV92 JYZ65:JYZ92 JPD65:JPD92 JFH65:JFH92 IVL65:IVL92 ILP65:ILP92 IBT65:IBT92 HRX65:HRX92 HIB65:HIB92 GYF65:GYF92 GOJ65:GOJ92 GEN65:GEN92 FUR65:FUR92 FKV65:FKV92 FAZ65:FAZ92 ERD65:ERD92 EHH65:EHH92 DXL65:DXL92 DNP65:DNP92 DDT65:DDT92 CTX65:CTX92 CKB65:CKB92 CAF65:CAF92 BQJ65:BQJ92 BGN65:BGN92 AWR65:AWR92 AMV65:AMV92 ACZ65:ACZ92 TD65:TD92 JH65:JH92 L65:L92 WVT983099:WVT983103 WLX983099:WLX983103 WCB983099:WCB983103 VSF983099:VSF983103 VIJ983099:VIJ983103 UYN983099:UYN983103 UOR983099:UOR983103 UEV983099:UEV983103 TUZ983099:TUZ983103 TLD983099:TLD983103 TBH983099:TBH983103 SRL983099:SRL983103 SHP983099:SHP983103 RXT983099:RXT983103 RNX983099:RNX983103 REB983099:REB983103 QUF983099:QUF983103 QKJ983099:QKJ983103 QAN983099:QAN983103 PQR983099:PQR983103 PGV983099:PGV983103 OWZ983099:OWZ983103 OND983099:OND983103 ODH983099:ODH983103 NTL983099:NTL983103 NJP983099:NJP983103 MZT983099:MZT983103 MPX983099:MPX983103 MGB983099:MGB983103 LWF983099:LWF983103 LMJ983099:LMJ983103 LCN983099:LCN983103 KSR983099:KSR983103 KIV983099:KIV983103 JYZ983099:JYZ983103 JPD983099:JPD983103 JFH983099:JFH983103 IVL983099:IVL983103 ILP983099:ILP983103 IBT983099:IBT983103 HRX983099:HRX983103 HIB983099:HIB983103 GYF983099:GYF983103 GOJ983099:GOJ983103 GEN983099:GEN983103 FUR983099:FUR983103 FKV983099:FKV983103 FAZ983099:FAZ983103 ERD983099:ERD983103 EHH983099:EHH983103 DXL983099:DXL983103 DNP983099:DNP983103 DDT983099:DDT983103 CTX983099:CTX983103 CKB983099:CKB983103 CAF983099:CAF983103 BQJ983099:BQJ983103 BGN983099:BGN983103 AWR983099:AWR983103 AMV983099:AMV983103 ACZ983099:ACZ983103 TD983099:TD983103 JH983099:JH983103 L983099:L983103 WVT917563:WVT917567 WLX917563:WLX917567 WCB917563:WCB917567 VSF917563:VSF917567 VIJ917563:VIJ917567 UYN917563:UYN917567 UOR917563:UOR917567 UEV917563:UEV917567 TUZ917563:TUZ917567 TLD917563:TLD917567 TBH917563:TBH917567 SRL917563:SRL917567 SHP917563:SHP917567 RXT917563:RXT917567 RNX917563:RNX917567 REB917563:REB917567 QUF917563:QUF917567 QKJ917563:QKJ917567 QAN917563:QAN917567 PQR917563:PQR917567 PGV917563:PGV917567 OWZ917563:OWZ917567 OND917563:OND917567 ODH917563:ODH917567 NTL917563:NTL917567 NJP917563:NJP917567 MZT917563:MZT917567 MPX917563:MPX917567 MGB917563:MGB917567 LWF917563:LWF917567 LMJ917563:LMJ917567 LCN917563:LCN917567 KSR917563:KSR917567 KIV917563:KIV917567 JYZ917563:JYZ917567 JPD917563:JPD917567 JFH917563:JFH917567 IVL917563:IVL917567 ILP917563:ILP917567 IBT917563:IBT917567 HRX917563:HRX917567 HIB917563:HIB917567 GYF917563:GYF917567 GOJ917563:GOJ917567 GEN917563:GEN917567 FUR917563:FUR917567 FKV917563:FKV917567 FAZ917563:FAZ917567 ERD917563:ERD917567 EHH917563:EHH917567 DXL917563:DXL917567 DNP917563:DNP917567 DDT917563:DDT917567 CTX917563:CTX917567 CKB917563:CKB917567 CAF917563:CAF917567 BQJ917563:BQJ917567 BGN917563:BGN917567 AWR917563:AWR917567 AMV917563:AMV917567 ACZ917563:ACZ917567 TD917563:TD917567 JH917563:JH917567 L917563:L917567 WVT852027:WVT852031 WLX852027:WLX852031 WCB852027:WCB852031 VSF852027:VSF852031 VIJ852027:VIJ852031 UYN852027:UYN852031 UOR852027:UOR852031 UEV852027:UEV852031 TUZ852027:TUZ852031 TLD852027:TLD852031 TBH852027:TBH852031 SRL852027:SRL852031 SHP852027:SHP852031 RXT852027:RXT852031 RNX852027:RNX852031 REB852027:REB852031 QUF852027:QUF852031 QKJ852027:QKJ852031 QAN852027:QAN852031 PQR852027:PQR852031 PGV852027:PGV852031 OWZ852027:OWZ852031 OND852027:OND852031 ODH852027:ODH852031 NTL852027:NTL852031 NJP852027:NJP852031 MZT852027:MZT852031 MPX852027:MPX852031 MGB852027:MGB852031 LWF852027:LWF852031 LMJ852027:LMJ852031 LCN852027:LCN852031 KSR852027:KSR852031 KIV852027:KIV852031 JYZ852027:JYZ852031 JPD852027:JPD852031 JFH852027:JFH852031 IVL852027:IVL852031 ILP852027:ILP852031 IBT852027:IBT852031 HRX852027:HRX852031 HIB852027:HIB852031 GYF852027:GYF852031 GOJ852027:GOJ852031 GEN852027:GEN852031 FUR852027:FUR852031 FKV852027:FKV852031 FAZ852027:FAZ852031 ERD852027:ERD852031 EHH852027:EHH852031 DXL852027:DXL852031 DNP852027:DNP852031 DDT852027:DDT852031 CTX852027:CTX852031 CKB852027:CKB852031 CAF852027:CAF852031 BQJ852027:BQJ852031 BGN852027:BGN852031 AWR852027:AWR852031 AMV852027:AMV852031 ACZ852027:ACZ852031 TD852027:TD852031 JH852027:JH852031 L852027:L852031 WVT786491:WVT786495 WLX786491:WLX786495 WCB786491:WCB786495 VSF786491:VSF786495 VIJ786491:VIJ786495 UYN786491:UYN786495 UOR786491:UOR786495 UEV786491:UEV786495 TUZ786491:TUZ786495 TLD786491:TLD786495 TBH786491:TBH786495 SRL786491:SRL786495 SHP786491:SHP786495 RXT786491:RXT786495 RNX786491:RNX786495 REB786491:REB786495 QUF786491:QUF786495 QKJ786491:QKJ786495 QAN786491:QAN786495 PQR786491:PQR786495 PGV786491:PGV786495 OWZ786491:OWZ786495 OND786491:OND786495 ODH786491:ODH786495 NTL786491:NTL786495 NJP786491:NJP786495 MZT786491:MZT786495 MPX786491:MPX786495 MGB786491:MGB786495 LWF786491:LWF786495 LMJ786491:LMJ786495 LCN786491:LCN786495 KSR786491:KSR786495 KIV786491:KIV786495 JYZ786491:JYZ786495 JPD786491:JPD786495 JFH786491:JFH786495 IVL786491:IVL786495 ILP786491:ILP786495 IBT786491:IBT786495 HRX786491:HRX786495 HIB786491:HIB786495 GYF786491:GYF786495 GOJ786491:GOJ786495 GEN786491:GEN786495 FUR786491:FUR786495 FKV786491:FKV786495 FAZ786491:FAZ786495 ERD786491:ERD786495 EHH786491:EHH786495 DXL786491:DXL786495 DNP786491:DNP786495 DDT786491:DDT786495 CTX786491:CTX786495 CKB786491:CKB786495 CAF786491:CAF786495 BQJ786491:BQJ786495 BGN786491:BGN786495 AWR786491:AWR786495 AMV786491:AMV786495 ACZ786491:ACZ786495 TD786491:TD786495 JH786491:JH786495 L786491:L786495 WVT720955:WVT720959 WLX720955:WLX720959 WCB720955:WCB720959 VSF720955:VSF720959 VIJ720955:VIJ720959 UYN720955:UYN720959 UOR720955:UOR720959 UEV720955:UEV720959 TUZ720955:TUZ720959 TLD720955:TLD720959 TBH720955:TBH720959 SRL720955:SRL720959 SHP720955:SHP720959 RXT720955:RXT720959 RNX720955:RNX720959 REB720955:REB720959 QUF720955:QUF720959 QKJ720955:QKJ720959 QAN720955:QAN720959 PQR720955:PQR720959 PGV720955:PGV720959 OWZ720955:OWZ720959 OND720955:OND720959 ODH720955:ODH720959 NTL720955:NTL720959 NJP720955:NJP720959 MZT720955:MZT720959 MPX720955:MPX720959 MGB720955:MGB720959 LWF720955:LWF720959 LMJ720955:LMJ720959 LCN720955:LCN720959 KSR720955:KSR720959 KIV720955:KIV720959 JYZ720955:JYZ720959 JPD720955:JPD720959 JFH720955:JFH720959 IVL720955:IVL720959 ILP720955:ILP720959 IBT720955:IBT720959 HRX720955:HRX720959 HIB720955:HIB720959 GYF720955:GYF720959 GOJ720955:GOJ720959 GEN720955:GEN720959 FUR720955:FUR720959 FKV720955:FKV720959 FAZ720955:FAZ720959 ERD720955:ERD720959 EHH720955:EHH720959 DXL720955:DXL720959 DNP720955:DNP720959 DDT720955:DDT720959 CTX720955:CTX720959 CKB720955:CKB720959 CAF720955:CAF720959 BQJ720955:BQJ720959 BGN720955:BGN720959 AWR720955:AWR720959 AMV720955:AMV720959 ACZ720955:ACZ720959 TD720955:TD720959 JH720955:JH720959 L720955:L720959 WVT655419:WVT655423 WLX655419:WLX655423 WCB655419:WCB655423 VSF655419:VSF655423 VIJ655419:VIJ655423 UYN655419:UYN655423 UOR655419:UOR655423 UEV655419:UEV655423 TUZ655419:TUZ655423 TLD655419:TLD655423 TBH655419:TBH655423 SRL655419:SRL655423 SHP655419:SHP655423 RXT655419:RXT655423 RNX655419:RNX655423 REB655419:REB655423 QUF655419:QUF655423 QKJ655419:QKJ655423 QAN655419:QAN655423 PQR655419:PQR655423 PGV655419:PGV655423 OWZ655419:OWZ655423 OND655419:OND655423 ODH655419:ODH655423 NTL655419:NTL655423 NJP655419:NJP655423 MZT655419:MZT655423 MPX655419:MPX655423 MGB655419:MGB655423 LWF655419:LWF655423 LMJ655419:LMJ655423 LCN655419:LCN655423 KSR655419:KSR655423 KIV655419:KIV655423 JYZ655419:JYZ655423 JPD655419:JPD655423 JFH655419:JFH655423 IVL655419:IVL655423 ILP655419:ILP655423 IBT655419:IBT655423 HRX655419:HRX655423 HIB655419:HIB655423 GYF655419:GYF655423 GOJ655419:GOJ655423 GEN655419:GEN655423 FUR655419:FUR655423 FKV655419:FKV655423 FAZ655419:FAZ655423 ERD655419:ERD655423 EHH655419:EHH655423 DXL655419:DXL655423 DNP655419:DNP655423 DDT655419:DDT655423 CTX655419:CTX655423 CKB655419:CKB655423 CAF655419:CAF655423 BQJ655419:BQJ655423 BGN655419:BGN655423 AWR655419:AWR655423 AMV655419:AMV655423 ACZ655419:ACZ655423 TD655419:TD655423 JH655419:JH655423 L655419:L655423 WVT589883:WVT589887 WLX589883:WLX589887 WCB589883:WCB589887 VSF589883:VSF589887 VIJ589883:VIJ589887 UYN589883:UYN589887 UOR589883:UOR589887 UEV589883:UEV589887 TUZ589883:TUZ589887 TLD589883:TLD589887 TBH589883:TBH589887 SRL589883:SRL589887 SHP589883:SHP589887 RXT589883:RXT589887 RNX589883:RNX589887 REB589883:REB589887 QUF589883:QUF589887 QKJ589883:QKJ589887 QAN589883:QAN589887 PQR589883:PQR589887 PGV589883:PGV589887 OWZ589883:OWZ589887 OND589883:OND589887 ODH589883:ODH589887 NTL589883:NTL589887 NJP589883:NJP589887 MZT589883:MZT589887 MPX589883:MPX589887 MGB589883:MGB589887 LWF589883:LWF589887 LMJ589883:LMJ589887 LCN589883:LCN589887 KSR589883:KSR589887 KIV589883:KIV589887 JYZ589883:JYZ589887 JPD589883:JPD589887 JFH589883:JFH589887 IVL589883:IVL589887 ILP589883:ILP589887 IBT589883:IBT589887 HRX589883:HRX589887 HIB589883:HIB589887 GYF589883:GYF589887 GOJ589883:GOJ589887 GEN589883:GEN589887 FUR589883:FUR589887 FKV589883:FKV589887 FAZ589883:FAZ589887 ERD589883:ERD589887 EHH589883:EHH589887 DXL589883:DXL589887 DNP589883:DNP589887 DDT589883:DDT589887 CTX589883:CTX589887 CKB589883:CKB589887 CAF589883:CAF589887 BQJ589883:BQJ589887 BGN589883:BGN589887 AWR589883:AWR589887 AMV589883:AMV589887 ACZ589883:ACZ589887 TD589883:TD589887 JH589883:JH589887 L589883:L589887 WVT524347:WVT524351 WLX524347:WLX524351 WCB524347:WCB524351 VSF524347:VSF524351 VIJ524347:VIJ524351 UYN524347:UYN524351 UOR524347:UOR524351 UEV524347:UEV524351 TUZ524347:TUZ524351 TLD524347:TLD524351 TBH524347:TBH524351 SRL524347:SRL524351 SHP524347:SHP524351 RXT524347:RXT524351 RNX524347:RNX524351 REB524347:REB524351 QUF524347:QUF524351 QKJ524347:QKJ524351 QAN524347:QAN524351 PQR524347:PQR524351 PGV524347:PGV524351 OWZ524347:OWZ524351 OND524347:OND524351 ODH524347:ODH524351 NTL524347:NTL524351 NJP524347:NJP524351 MZT524347:MZT524351 MPX524347:MPX524351 MGB524347:MGB524351 LWF524347:LWF524351 LMJ524347:LMJ524351 LCN524347:LCN524351 KSR524347:KSR524351 KIV524347:KIV524351 JYZ524347:JYZ524351 JPD524347:JPD524351 JFH524347:JFH524351 IVL524347:IVL524351 ILP524347:ILP524351 IBT524347:IBT524351 HRX524347:HRX524351 HIB524347:HIB524351 GYF524347:GYF524351 GOJ524347:GOJ524351 GEN524347:GEN524351 FUR524347:FUR524351 FKV524347:FKV524351 FAZ524347:FAZ524351 ERD524347:ERD524351 EHH524347:EHH524351 DXL524347:DXL524351 DNP524347:DNP524351 DDT524347:DDT524351 CTX524347:CTX524351 CKB524347:CKB524351 CAF524347:CAF524351 BQJ524347:BQJ524351 BGN524347:BGN524351 AWR524347:AWR524351 AMV524347:AMV524351 ACZ524347:ACZ524351 TD524347:TD524351 JH524347:JH524351 L524347:L524351 WVT458811:WVT458815 WLX458811:WLX458815 WCB458811:WCB458815 VSF458811:VSF458815 VIJ458811:VIJ458815 UYN458811:UYN458815 UOR458811:UOR458815 UEV458811:UEV458815 TUZ458811:TUZ458815 TLD458811:TLD458815 TBH458811:TBH458815 SRL458811:SRL458815 SHP458811:SHP458815 RXT458811:RXT458815 RNX458811:RNX458815 REB458811:REB458815 QUF458811:QUF458815 QKJ458811:QKJ458815 QAN458811:QAN458815 PQR458811:PQR458815 PGV458811:PGV458815 OWZ458811:OWZ458815 OND458811:OND458815 ODH458811:ODH458815 NTL458811:NTL458815 NJP458811:NJP458815 MZT458811:MZT458815 MPX458811:MPX458815 MGB458811:MGB458815 LWF458811:LWF458815 LMJ458811:LMJ458815 LCN458811:LCN458815 KSR458811:KSR458815 KIV458811:KIV458815 JYZ458811:JYZ458815 JPD458811:JPD458815 JFH458811:JFH458815 IVL458811:IVL458815 ILP458811:ILP458815 IBT458811:IBT458815 HRX458811:HRX458815 HIB458811:HIB458815 GYF458811:GYF458815 GOJ458811:GOJ458815 GEN458811:GEN458815 FUR458811:FUR458815 FKV458811:FKV458815 FAZ458811:FAZ458815 ERD458811:ERD458815 EHH458811:EHH458815 DXL458811:DXL458815 DNP458811:DNP458815 DDT458811:DDT458815 CTX458811:CTX458815 CKB458811:CKB458815 CAF458811:CAF458815 BQJ458811:BQJ458815 BGN458811:BGN458815 AWR458811:AWR458815 AMV458811:AMV458815 ACZ458811:ACZ458815 TD458811:TD458815 JH458811:JH458815 L458811:L458815 WVT393275:WVT393279 WLX393275:WLX393279 WCB393275:WCB393279 VSF393275:VSF393279 VIJ393275:VIJ393279 UYN393275:UYN393279 UOR393275:UOR393279 UEV393275:UEV393279 TUZ393275:TUZ393279 TLD393275:TLD393279 TBH393275:TBH393279 SRL393275:SRL393279 SHP393275:SHP393279 RXT393275:RXT393279 RNX393275:RNX393279 REB393275:REB393279 QUF393275:QUF393279 QKJ393275:QKJ393279 QAN393275:QAN393279 PQR393275:PQR393279 PGV393275:PGV393279 OWZ393275:OWZ393279 OND393275:OND393279 ODH393275:ODH393279 NTL393275:NTL393279 NJP393275:NJP393279 MZT393275:MZT393279 MPX393275:MPX393279 MGB393275:MGB393279 LWF393275:LWF393279 LMJ393275:LMJ393279 LCN393275:LCN393279 KSR393275:KSR393279 KIV393275:KIV393279 JYZ393275:JYZ393279 JPD393275:JPD393279 JFH393275:JFH393279 IVL393275:IVL393279 ILP393275:ILP393279 IBT393275:IBT393279 HRX393275:HRX393279 HIB393275:HIB393279 GYF393275:GYF393279 GOJ393275:GOJ393279 GEN393275:GEN393279 FUR393275:FUR393279 FKV393275:FKV393279 FAZ393275:FAZ393279 ERD393275:ERD393279 EHH393275:EHH393279 DXL393275:DXL393279 DNP393275:DNP393279 DDT393275:DDT393279 CTX393275:CTX393279 CKB393275:CKB393279 CAF393275:CAF393279 BQJ393275:BQJ393279 BGN393275:BGN393279 AWR393275:AWR393279 AMV393275:AMV393279 ACZ393275:ACZ393279 TD393275:TD393279 JH393275:JH393279 L393275:L393279 WVT327739:WVT327743 WLX327739:WLX327743 WCB327739:WCB327743 VSF327739:VSF327743 VIJ327739:VIJ327743 UYN327739:UYN327743 UOR327739:UOR327743 UEV327739:UEV327743 TUZ327739:TUZ327743 TLD327739:TLD327743 TBH327739:TBH327743 SRL327739:SRL327743 SHP327739:SHP327743 RXT327739:RXT327743 RNX327739:RNX327743 REB327739:REB327743 QUF327739:QUF327743 QKJ327739:QKJ327743 QAN327739:QAN327743 PQR327739:PQR327743 PGV327739:PGV327743 OWZ327739:OWZ327743 OND327739:OND327743 ODH327739:ODH327743 NTL327739:NTL327743 NJP327739:NJP327743 MZT327739:MZT327743 MPX327739:MPX327743 MGB327739:MGB327743 LWF327739:LWF327743 LMJ327739:LMJ327743 LCN327739:LCN327743 KSR327739:KSR327743 KIV327739:KIV327743 JYZ327739:JYZ327743 JPD327739:JPD327743 JFH327739:JFH327743 IVL327739:IVL327743 ILP327739:ILP327743 IBT327739:IBT327743 HRX327739:HRX327743 HIB327739:HIB327743 GYF327739:GYF327743 GOJ327739:GOJ327743 GEN327739:GEN327743 FUR327739:FUR327743 FKV327739:FKV327743 FAZ327739:FAZ327743 ERD327739:ERD327743 EHH327739:EHH327743 DXL327739:DXL327743 DNP327739:DNP327743 DDT327739:DDT327743 CTX327739:CTX327743 CKB327739:CKB327743 CAF327739:CAF327743 BQJ327739:BQJ327743 BGN327739:BGN327743 AWR327739:AWR327743 AMV327739:AMV327743 ACZ327739:ACZ327743 TD327739:TD327743 JH327739:JH327743 L327739:L327743 WVT262203:WVT262207 WLX262203:WLX262207 WCB262203:WCB262207 VSF262203:VSF262207 VIJ262203:VIJ262207 UYN262203:UYN262207 UOR262203:UOR262207 UEV262203:UEV262207 TUZ262203:TUZ262207 TLD262203:TLD262207 TBH262203:TBH262207 SRL262203:SRL262207 SHP262203:SHP262207 RXT262203:RXT262207 RNX262203:RNX262207 REB262203:REB262207 QUF262203:QUF262207 QKJ262203:QKJ262207 QAN262203:QAN262207 PQR262203:PQR262207 PGV262203:PGV262207 OWZ262203:OWZ262207 OND262203:OND262207 ODH262203:ODH262207 NTL262203:NTL262207 NJP262203:NJP262207 MZT262203:MZT262207 MPX262203:MPX262207 MGB262203:MGB262207 LWF262203:LWF262207 LMJ262203:LMJ262207 LCN262203:LCN262207 KSR262203:KSR262207 KIV262203:KIV262207 JYZ262203:JYZ262207 JPD262203:JPD262207 JFH262203:JFH262207 IVL262203:IVL262207 ILP262203:ILP262207 IBT262203:IBT262207 HRX262203:HRX262207 HIB262203:HIB262207 GYF262203:GYF262207 GOJ262203:GOJ262207 GEN262203:GEN262207 FUR262203:FUR262207 FKV262203:FKV262207 FAZ262203:FAZ262207 ERD262203:ERD262207 EHH262203:EHH262207 DXL262203:DXL262207 DNP262203:DNP262207 DDT262203:DDT262207 CTX262203:CTX262207 CKB262203:CKB262207 CAF262203:CAF262207 BQJ262203:BQJ262207 BGN262203:BGN262207 AWR262203:AWR262207 AMV262203:AMV262207 ACZ262203:ACZ262207 TD262203:TD262207 JH262203:JH262207 L262203:L262207 WVT196667:WVT196671 WLX196667:WLX196671 WCB196667:WCB196671 VSF196667:VSF196671 VIJ196667:VIJ196671 UYN196667:UYN196671 UOR196667:UOR196671 UEV196667:UEV196671 TUZ196667:TUZ196671 TLD196667:TLD196671 TBH196667:TBH196671 SRL196667:SRL196671 SHP196667:SHP196671 RXT196667:RXT196671 RNX196667:RNX196671 REB196667:REB196671 QUF196667:QUF196671 QKJ196667:QKJ196671 QAN196667:QAN196671 PQR196667:PQR196671 PGV196667:PGV196671 OWZ196667:OWZ196671 OND196667:OND196671 ODH196667:ODH196671 NTL196667:NTL196671 NJP196667:NJP196671 MZT196667:MZT196671 MPX196667:MPX196671 MGB196667:MGB196671 LWF196667:LWF196671 LMJ196667:LMJ196671 LCN196667:LCN196671 KSR196667:KSR196671 KIV196667:KIV196671 JYZ196667:JYZ196671 JPD196667:JPD196671 JFH196667:JFH196671 IVL196667:IVL196671 ILP196667:ILP196671 IBT196667:IBT196671 HRX196667:HRX196671 HIB196667:HIB196671 GYF196667:GYF196671 GOJ196667:GOJ196671 GEN196667:GEN196671 FUR196667:FUR196671 FKV196667:FKV196671 FAZ196667:FAZ196671 ERD196667:ERD196671 EHH196667:EHH196671 DXL196667:DXL196671 DNP196667:DNP196671 DDT196667:DDT196671 CTX196667:CTX196671 CKB196667:CKB196671 CAF196667:CAF196671 BQJ196667:BQJ196671 BGN196667:BGN196671 AWR196667:AWR196671 AMV196667:AMV196671 ACZ196667:ACZ196671 TD196667:TD196671 JH196667:JH196671 L196667:L196671 WVT131131:WVT131135 WLX131131:WLX131135 WCB131131:WCB131135 VSF131131:VSF131135 VIJ131131:VIJ131135 UYN131131:UYN131135 UOR131131:UOR131135 UEV131131:UEV131135 TUZ131131:TUZ131135 TLD131131:TLD131135 TBH131131:TBH131135 SRL131131:SRL131135 SHP131131:SHP131135 RXT131131:RXT131135 RNX131131:RNX131135 REB131131:REB131135 QUF131131:QUF131135 QKJ131131:QKJ131135 QAN131131:QAN131135 PQR131131:PQR131135 PGV131131:PGV131135 OWZ131131:OWZ131135 OND131131:OND131135 ODH131131:ODH131135 NTL131131:NTL131135 NJP131131:NJP131135 MZT131131:MZT131135 MPX131131:MPX131135 MGB131131:MGB131135 LWF131131:LWF131135 LMJ131131:LMJ131135 LCN131131:LCN131135 KSR131131:KSR131135 KIV131131:KIV131135 JYZ131131:JYZ131135 JPD131131:JPD131135 JFH131131:JFH131135 IVL131131:IVL131135 ILP131131:ILP131135 IBT131131:IBT131135 HRX131131:HRX131135 HIB131131:HIB131135 GYF131131:GYF131135 GOJ131131:GOJ131135 GEN131131:GEN131135 FUR131131:FUR131135 FKV131131:FKV131135 FAZ131131:FAZ131135 ERD131131:ERD131135 EHH131131:EHH131135 DXL131131:DXL131135 DNP131131:DNP131135 DDT131131:DDT131135 CTX131131:CTX131135 CKB131131:CKB131135 CAF131131:CAF131135 BQJ131131:BQJ131135 BGN131131:BGN131135 AWR131131:AWR131135 AMV131131:AMV131135 ACZ131131:ACZ131135 TD131131:TD131135 JH131131:JH131135 L131131:L131135 WVT65595:WVT65599 WLX65595:WLX65599 WCB65595:WCB65599 VSF65595:VSF65599 VIJ65595:VIJ65599 UYN65595:UYN65599 UOR65595:UOR65599 UEV65595:UEV65599 TUZ65595:TUZ65599 TLD65595:TLD65599 TBH65595:TBH65599 SRL65595:SRL65599 SHP65595:SHP65599 RXT65595:RXT65599 RNX65595:RNX65599 REB65595:REB65599 QUF65595:QUF65599 QKJ65595:QKJ65599 QAN65595:QAN65599 PQR65595:PQR65599 PGV65595:PGV65599 OWZ65595:OWZ65599 OND65595:OND65599 ODH65595:ODH65599 NTL65595:NTL65599 NJP65595:NJP65599 MZT65595:MZT65599 MPX65595:MPX65599 MGB65595:MGB65599 LWF65595:LWF65599 LMJ65595:LMJ65599 LCN65595:LCN65599 KSR65595:KSR65599 KIV65595:KIV65599 JYZ65595:JYZ65599 JPD65595:JPD65599 JFH65595:JFH65599 IVL65595:IVL65599 ILP65595:ILP65599 IBT65595:IBT65599 HRX65595:HRX65599 HIB65595:HIB65599 GYF65595:GYF65599 GOJ65595:GOJ65599 GEN65595:GEN65599 FUR65595:FUR65599 FKV65595:FKV65599 FAZ65595:FAZ65599 ERD65595:ERD65599 EHH65595:EHH65599 DXL65595:DXL65599 DNP65595:DNP65599 DDT65595:DDT65599 CTX65595:CTX65599 CKB65595:CKB65599 CAF65595:CAF65599 BQJ65595:BQJ65599 BGN65595:BGN65599 AWR65595:AWR65599 AMV65595:AMV65599 ACZ65595:ACZ65599 TD65595:TD65599 JH65595:JH65599 L65595:L65599 WVT59:WVT63 WLX59:WLX63 WCB59:WCB63 VSF59:VSF63 VIJ59:VIJ63 UYN59:UYN63 UOR59:UOR63 UEV59:UEV63 TUZ59:TUZ63 TLD59:TLD63 TBH59:TBH63 SRL59:SRL63 SHP59:SHP63 RXT59:RXT63 RNX59:RNX63 REB59:REB63 QUF59:QUF63 QKJ59:QKJ63 QAN59:QAN63 PQR59:PQR63 PGV59:PGV63 OWZ59:OWZ63 OND59:OND63 ODH59:ODH63 NTL59:NTL63 NJP59:NJP63 MZT59:MZT63 MPX59:MPX63 MGB59:MGB63 LWF59:LWF63 LMJ59:LMJ63 LCN59:LCN63 KSR59:KSR63 KIV59:KIV63 JYZ59:JYZ63 JPD59:JPD63 JFH59:JFH63 IVL59:IVL63 ILP59:ILP63 IBT59:IBT63 HRX59:HRX63 HIB59:HIB63 GYF59:GYF63 GOJ59:GOJ63 GEN59:GEN63 FUR59:FUR63 FKV59:FKV63 FAZ59:FAZ63 ERD59:ERD63 EHH59:EHH63 DXL59:DXL63 DNP59:DNP63 DDT59:DDT63 CTX59:CTX63 CKB59:CKB63 CAF59:CAF63 BQJ59:BQJ63 BGN59:BGN63 AWR59:AWR63 AMV59:AMV63 ACZ59:ACZ63 TD59:TD63 JH59:JH63 L59:L63 WVT983094:WVT983097 WLX983094:WLX983097 WCB983094:WCB983097 VSF983094:VSF983097 VIJ983094:VIJ983097 UYN983094:UYN983097 UOR983094:UOR983097 UEV983094:UEV983097 TUZ983094:TUZ983097 TLD983094:TLD983097 TBH983094:TBH983097 SRL983094:SRL983097 SHP983094:SHP983097 RXT983094:RXT983097 RNX983094:RNX983097 REB983094:REB983097 QUF983094:QUF983097 QKJ983094:QKJ983097 QAN983094:QAN983097 PQR983094:PQR983097 PGV983094:PGV983097 OWZ983094:OWZ983097 OND983094:OND983097 ODH983094:ODH983097 NTL983094:NTL983097 NJP983094:NJP983097 MZT983094:MZT983097 MPX983094:MPX983097 MGB983094:MGB983097 LWF983094:LWF983097 LMJ983094:LMJ983097 LCN983094:LCN983097 KSR983094:KSR983097 KIV983094:KIV983097 JYZ983094:JYZ983097 JPD983094:JPD983097 JFH983094:JFH983097 IVL983094:IVL983097 ILP983094:ILP983097 IBT983094:IBT983097 HRX983094:HRX983097 HIB983094:HIB983097 GYF983094:GYF983097 GOJ983094:GOJ983097 GEN983094:GEN983097 FUR983094:FUR983097 FKV983094:FKV983097 FAZ983094:FAZ983097 ERD983094:ERD983097 EHH983094:EHH983097 DXL983094:DXL983097 DNP983094:DNP983097 DDT983094:DDT983097 CTX983094:CTX983097 CKB983094:CKB983097 CAF983094:CAF983097 BQJ983094:BQJ983097 BGN983094:BGN983097 AWR983094:AWR983097 AMV983094:AMV983097 ACZ983094:ACZ983097 TD983094:TD983097 JH983094:JH983097 L983094:L983097 WVT917558:WVT917561 WLX917558:WLX917561 WCB917558:WCB917561 VSF917558:VSF917561 VIJ917558:VIJ917561 UYN917558:UYN917561 UOR917558:UOR917561 UEV917558:UEV917561 TUZ917558:TUZ917561 TLD917558:TLD917561 TBH917558:TBH917561 SRL917558:SRL917561 SHP917558:SHP917561 RXT917558:RXT917561 RNX917558:RNX917561 REB917558:REB917561 QUF917558:QUF917561 QKJ917558:QKJ917561 QAN917558:QAN917561 PQR917558:PQR917561 PGV917558:PGV917561 OWZ917558:OWZ917561 OND917558:OND917561 ODH917558:ODH917561 NTL917558:NTL917561 NJP917558:NJP917561 MZT917558:MZT917561 MPX917558:MPX917561 MGB917558:MGB917561 LWF917558:LWF917561 LMJ917558:LMJ917561 LCN917558:LCN917561 KSR917558:KSR917561 KIV917558:KIV917561 JYZ917558:JYZ917561 JPD917558:JPD917561 JFH917558:JFH917561 IVL917558:IVL917561 ILP917558:ILP917561 IBT917558:IBT917561 HRX917558:HRX917561 HIB917558:HIB917561 GYF917558:GYF917561 GOJ917558:GOJ917561 GEN917558:GEN917561 FUR917558:FUR917561 FKV917558:FKV917561 FAZ917558:FAZ917561 ERD917558:ERD917561 EHH917558:EHH917561 DXL917558:DXL917561 DNP917558:DNP917561 DDT917558:DDT917561 CTX917558:CTX917561 CKB917558:CKB917561 CAF917558:CAF917561 BQJ917558:BQJ917561 BGN917558:BGN917561 AWR917558:AWR917561 AMV917558:AMV917561 ACZ917558:ACZ917561 TD917558:TD917561 JH917558:JH917561 L917558:L917561 WVT852022:WVT852025 WLX852022:WLX852025 WCB852022:WCB852025 VSF852022:VSF852025 VIJ852022:VIJ852025 UYN852022:UYN852025 UOR852022:UOR852025 UEV852022:UEV852025 TUZ852022:TUZ852025 TLD852022:TLD852025 TBH852022:TBH852025 SRL852022:SRL852025 SHP852022:SHP852025 RXT852022:RXT852025 RNX852022:RNX852025 REB852022:REB852025 QUF852022:QUF852025 QKJ852022:QKJ852025 QAN852022:QAN852025 PQR852022:PQR852025 PGV852022:PGV852025 OWZ852022:OWZ852025 OND852022:OND852025 ODH852022:ODH852025 NTL852022:NTL852025 NJP852022:NJP852025 MZT852022:MZT852025 MPX852022:MPX852025 MGB852022:MGB852025 LWF852022:LWF852025 LMJ852022:LMJ852025 LCN852022:LCN852025 KSR852022:KSR852025 KIV852022:KIV852025 JYZ852022:JYZ852025 JPD852022:JPD852025 JFH852022:JFH852025 IVL852022:IVL852025 ILP852022:ILP852025 IBT852022:IBT852025 HRX852022:HRX852025 HIB852022:HIB852025 GYF852022:GYF852025 GOJ852022:GOJ852025 GEN852022:GEN852025 FUR852022:FUR852025 FKV852022:FKV852025 FAZ852022:FAZ852025 ERD852022:ERD852025 EHH852022:EHH852025 DXL852022:DXL852025 DNP852022:DNP852025 DDT852022:DDT852025 CTX852022:CTX852025 CKB852022:CKB852025 CAF852022:CAF852025 BQJ852022:BQJ852025 BGN852022:BGN852025 AWR852022:AWR852025 AMV852022:AMV852025 ACZ852022:ACZ852025 TD852022:TD852025 JH852022:JH852025 L852022:L852025 WVT786486:WVT786489 WLX786486:WLX786489 WCB786486:WCB786489 VSF786486:VSF786489 VIJ786486:VIJ786489 UYN786486:UYN786489 UOR786486:UOR786489 UEV786486:UEV786489 TUZ786486:TUZ786489 TLD786486:TLD786489 TBH786486:TBH786489 SRL786486:SRL786489 SHP786486:SHP786489 RXT786486:RXT786489 RNX786486:RNX786489 REB786486:REB786489 QUF786486:QUF786489 QKJ786486:QKJ786489 QAN786486:QAN786489 PQR786486:PQR786489 PGV786486:PGV786489 OWZ786486:OWZ786489 OND786486:OND786489 ODH786486:ODH786489 NTL786486:NTL786489 NJP786486:NJP786489 MZT786486:MZT786489 MPX786486:MPX786489 MGB786486:MGB786489 LWF786486:LWF786489 LMJ786486:LMJ786489 LCN786486:LCN786489 KSR786486:KSR786489 KIV786486:KIV786489 JYZ786486:JYZ786489 JPD786486:JPD786489 JFH786486:JFH786489 IVL786486:IVL786489 ILP786486:ILP786489 IBT786486:IBT786489 HRX786486:HRX786489 HIB786486:HIB786489 GYF786486:GYF786489 GOJ786486:GOJ786489 GEN786486:GEN786489 FUR786486:FUR786489 FKV786486:FKV786489 FAZ786486:FAZ786489 ERD786486:ERD786489 EHH786486:EHH786489 DXL786486:DXL786489 DNP786486:DNP786489 DDT786486:DDT786489 CTX786486:CTX786489 CKB786486:CKB786489 CAF786486:CAF786489 BQJ786486:BQJ786489 BGN786486:BGN786489 AWR786486:AWR786489 AMV786486:AMV786489 ACZ786486:ACZ786489 TD786486:TD786489 JH786486:JH786489 L786486:L786489 WVT720950:WVT720953 WLX720950:WLX720953 WCB720950:WCB720953 VSF720950:VSF720953 VIJ720950:VIJ720953 UYN720950:UYN720953 UOR720950:UOR720953 UEV720950:UEV720953 TUZ720950:TUZ720953 TLD720950:TLD720953 TBH720950:TBH720953 SRL720950:SRL720953 SHP720950:SHP720953 RXT720950:RXT720953 RNX720950:RNX720953 REB720950:REB720953 QUF720950:QUF720953 QKJ720950:QKJ720953 QAN720950:QAN720953 PQR720950:PQR720953 PGV720950:PGV720953 OWZ720950:OWZ720953 OND720950:OND720953 ODH720950:ODH720953 NTL720950:NTL720953 NJP720950:NJP720953 MZT720950:MZT720953 MPX720950:MPX720953 MGB720950:MGB720953 LWF720950:LWF720953 LMJ720950:LMJ720953 LCN720950:LCN720953 KSR720950:KSR720953 KIV720950:KIV720953 JYZ720950:JYZ720953 JPD720950:JPD720953 JFH720950:JFH720953 IVL720950:IVL720953 ILP720950:ILP720953 IBT720950:IBT720953 HRX720950:HRX720953 HIB720950:HIB720953 GYF720950:GYF720953 GOJ720950:GOJ720953 GEN720950:GEN720953 FUR720950:FUR720953 FKV720950:FKV720953 FAZ720950:FAZ720953 ERD720950:ERD720953 EHH720950:EHH720953 DXL720950:DXL720953 DNP720950:DNP720953 DDT720950:DDT720953 CTX720950:CTX720953 CKB720950:CKB720953 CAF720950:CAF720953 BQJ720950:BQJ720953 BGN720950:BGN720953 AWR720950:AWR720953 AMV720950:AMV720953 ACZ720950:ACZ720953 TD720950:TD720953 JH720950:JH720953 L720950:L720953 WVT655414:WVT655417 WLX655414:WLX655417 WCB655414:WCB655417 VSF655414:VSF655417 VIJ655414:VIJ655417 UYN655414:UYN655417 UOR655414:UOR655417 UEV655414:UEV655417 TUZ655414:TUZ655417 TLD655414:TLD655417 TBH655414:TBH655417 SRL655414:SRL655417 SHP655414:SHP655417 RXT655414:RXT655417 RNX655414:RNX655417 REB655414:REB655417 QUF655414:QUF655417 QKJ655414:QKJ655417 QAN655414:QAN655417 PQR655414:PQR655417 PGV655414:PGV655417 OWZ655414:OWZ655417 OND655414:OND655417 ODH655414:ODH655417 NTL655414:NTL655417 NJP655414:NJP655417 MZT655414:MZT655417 MPX655414:MPX655417 MGB655414:MGB655417 LWF655414:LWF655417 LMJ655414:LMJ655417 LCN655414:LCN655417 KSR655414:KSR655417 KIV655414:KIV655417 JYZ655414:JYZ655417 JPD655414:JPD655417 JFH655414:JFH655417 IVL655414:IVL655417 ILP655414:ILP655417 IBT655414:IBT655417 HRX655414:HRX655417 HIB655414:HIB655417 GYF655414:GYF655417 GOJ655414:GOJ655417 GEN655414:GEN655417 FUR655414:FUR655417 FKV655414:FKV655417 FAZ655414:FAZ655417 ERD655414:ERD655417 EHH655414:EHH655417 DXL655414:DXL655417 DNP655414:DNP655417 DDT655414:DDT655417 CTX655414:CTX655417 CKB655414:CKB655417 CAF655414:CAF655417 BQJ655414:BQJ655417 BGN655414:BGN655417 AWR655414:AWR655417 AMV655414:AMV655417 ACZ655414:ACZ655417 TD655414:TD655417 JH655414:JH655417 L655414:L655417 WVT589878:WVT589881 WLX589878:WLX589881 WCB589878:WCB589881 VSF589878:VSF589881 VIJ589878:VIJ589881 UYN589878:UYN589881 UOR589878:UOR589881 UEV589878:UEV589881 TUZ589878:TUZ589881 TLD589878:TLD589881 TBH589878:TBH589881 SRL589878:SRL589881 SHP589878:SHP589881 RXT589878:RXT589881 RNX589878:RNX589881 REB589878:REB589881 QUF589878:QUF589881 QKJ589878:QKJ589881 QAN589878:QAN589881 PQR589878:PQR589881 PGV589878:PGV589881 OWZ589878:OWZ589881 OND589878:OND589881 ODH589878:ODH589881 NTL589878:NTL589881 NJP589878:NJP589881 MZT589878:MZT589881 MPX589878:MPX589881 MGB589878:MGB589881 LWF589878:LWF589881 LMJ589878:LMJ589881 LCN589878:LCN589881 KSR589878:KSR589881 KIV589878:KIV589881 JYZ589878:JYZ589881 JPD589878:JPD589881 JFH589878:JFH589881 IVL589878:IVL589881 ILP589878:ILP589881 IBT589878:IBT589881 HRX589878:HRX589881 HIB589878:HIB589881 GYF589878:GYF589881 GOJ589878:GOJ589881 GEN589878:GEN589881 FUR589878:FUR589881 FKV589878:FKV589881 FAZ589878:FAZ589881 ERD589878:ERD589881 EHH589878:EHH589881 DXL589878:DXL589881 DNP589878:DNP589881 DDT589878:DDT589881 CTX589878:CTX589881 CKB589878:CKB589881 CAF589878:CAF589881 BQJ589878:BQJ589881 BGN589878:BGN589881 AWR589878:AWR589881 AMV589878:AMV589881 ACZ589878:ACZ589881 TD589878:TD589881 JH589878:JH589881 L589878:L589881 WVT524342:WVT524345 WLX524342:WLX524345 WCB524342:WCB524345 VSF524342:VSF524345 VIJ524342:VIJ524345 UYN524342:UYN524345 UOR524342:UOR524345 UEV524342:UEV524345 TUZ524342:TUZ524345 TLD524342:TLD524345 TBH524342:TBH524345 SRL524342:SRL524345 SHP524342:SHP524345 RXT524342:RXT524345 RNX524342:RNX524345 REB524342:REB524345 QUF524342:QUF524345 QKJ524342:QKJ524345 QAN524342:QAN524345 PQR524342:PQR524345 PGV524342:PGV524345 OWZ524342:OWZ524345 OND524342:OND524345 ODH524342:ODH524345 NTL524342:NTL524345 NJP524342:NJP524345 MZT524342:MZT524345 MPX524342:MPX524345 MGB524342:MGB524345 LWF524342:LWF524345 LMJ524342:LMJ524345 LCN524342:LCN524345 KSR524342:KSR524345 KIV524342:KIV524345 JYZ524342:JYZ524345 JPD524342:JPD524345 JFH524342:JFH524345 IVL524342:IVL524345 ILP524342:ILP524345 IBT524342:IBT524345 HRX524342:HRX524345 HIB524342:HIB524345 GYF524342:GYF524345 GOJ524342:GOJ524345 GEN524342:GEN524345 FUR524342:FUR524345 FKV524342:FKV524345 FAZ524342:FAZ524345 ERD524342:ERD524345 EHH524342:EHH524345 DXL524342:DXL524345 DNP524342:DNP524345 DDT524342:DDT524345 CTX524342:CTX524345 CKB524342:CKB524345 CAF524342:CAF524345 BQJ524342:BQJ524345 BGN524342:BGN524345 AWR524342:AWR524345 AMV524342:AMV524345 ACZ524342:ACZ524345 TD524342:TD524345 JH524342:JH524345 L524342:L524345 WVT458806:WVT458809 WLX458806:WLX458809 WCB458806:WCB458809 VSF458806:VSF458809 VIJ458806:VIJ458809 UYN458806:UYN458809 UOR458806:UOR458809 UEV458806:UEV458809 TUZ458806:TUZ458809 TLD458806:TLD458809 TBH458806:TBH458809 SRL458806:SRL458809 SHP458806:SHP458809 RXT458806:RXT458809 RNX458806:RNX458809 REB458806:REB458809 QUF458806:QUF458809 QKJ458806:QKJ458809 QAN458806:QAN458809 PQR458806:PQR458809 PGV458806:PGV458809 OWZ458806:OWZ458809 OND458806:OND458809 ODH458806:ODH458809 NTL458806:NTL458809 NJP458806:NJP458809 MZT458806:MZT458809 MPX458806:MPX458809 MGB458806:MGB458809 LWF458806:LWF458809 LMJ458806:LMJ458809 LCN458806:LCN458809 KSR458806:KSR458809 KIV458806:KIV458809 JYZ458806:JYZ458809 JPD458806:JPD458809 JFH458806:JFH458809 IVL458806:IVL458809 ILP458806:ILP458809 IBT458806:IBT458809 HRX458806:HRX458809 HIB458806:HIB458809 GYF458806:GYF458809 GOJ458806:GOJ458809 GEN458806:GEN458809 FUR458806:FUR458809 FKV458806:FKV458809 FAZ458806:FAZ458809 ERD458806:ERD458809 EHH458806:EHH458809 DXL458806:DXL458809 DNP458806:DNP458809 DDT458806:DDT458809 CTX458806:CTX458809 CKB458806:CKB458809 CAF458806:CAF458809 BQJ458806:BQJ458809 BGN458806:BGN458809 AWR458806:AWR458809 AMV458806:AMV458809 ACZ458806:ACZ458809 TD458806:TD458809 JH458806:JH458809 L458806:L458809 WVT393270:WVT393273 WLX393270:WLX393273 WCB393270:WCB393273 VSF393270:VSF393273 VIJ393270:VIJ393273 UYN393270:UYN393273 UOR393270:UOR393273 UEV393270:UEV393273 TUZ393270:TUZ393273 TLD393270:TLD393273 TBH393270:TBH393273 SRL393270:SRL393273 SHP393270:SHP393273 RXT393270:RXT393273 RNX393270:RNX393273 REB393270:REB393273 QUF393270:QUF393273 QKJ393270:QKJ393273 QAN393270:QAN393273 PQR393270:PQR393273 PGV393270:PGV393273 OWZ393270:OWZ393273 OND393270:OND393273 ODH393270:ODH393273 NTL393270:NTL393273 NJP393270:NJP393273 MZT393270:MZT393273 MPX393270:MPX393273 MGB393270:MGB393273 LWF393270:LWF393273 LMJ393270:LMJ393273 LCN393270:LCN393273 KSR393270:KSR393273 KIV393270:KIV393273 JYZ393270:JYZ393273 JPD393270:JPD393273 JFH393270:JFH393273 IVL393270:IVL393273 ILP393270:ILP393273 IBT393270:IBT393273 HRX393270:HRX393273 HIB393270:HIB393273 GYF393270:GYF393273 GOJ393270:GOJ393273 GEN393270:GEN393273 FUR393270:FUR393273 FKV393270:FKV393273 FAZ393270:FAZ393273 ERD393270:ERD393273 EHH393270:EHH393273 DXL393270:DXL393273 DNP393270:DNP393273 DDT393270:DDT393273 CTX393270:CTX393273 CKB393270:CKB393273 CAF393270:CAF393273 BQJ393270:BQJ393273 BGN393270:BGN393273 AWR393270:AWR393273 AMV393270:AMV393273 ACZ393270:ACZ393273 TD393270:TD393273 JH393270:JH393273 L393270:L393273 WVT327734:WVT327737 WLX327734:WLX327737 WCB327734:WCB327737 VSF327734:VSF327737 VIJ327734:VIJ327737 UYN327734:UYN327737 UOR327734:UOR327737 UEV327734:UEV327737 TUZ327734:TUZ327737 TLD327734:TLD327737 TBH327734:TBH327737 SRL327734:SRL327737 SHP327734:SHP327737 RXT327734:RXT327737 RNX327734:RNX327737 REB327734:REB327737 QUF327734:QUF327737 QKJ327734:QKJ327737 QAN327734:QAN327737 PQR327734:PQR327737 PGV327734:PGV327737 OWZ327734:OWZ327737 OND327734:OND327737 ODH327734:ODH327737 NTL327734:NTL327737 NJP327734:NJP327737 MZT327734:MZT327737 MPX327734:MPX327737 MGB327734:MGB327737 LWF327734:LWF327737 LMJ327734:LMJ327737 LCN327734:LCN327737 KSR327734:KSR327737 KIV327734:KIV327737 JYZ327734:JYZ327737 JPD327734:JPD327737 JFH327734:JFH327737 IVL327734:IVL327737 ILP327734:ILP327737 IBT327734:IBT327737 HRX327734:HRX327737 HIB327734:HIB327737 GYF327734:GYF327737 GOJ327734:GOJ327737 GEN327734:GEN327737 FUR327734:FUR327737 FKV327734:FKV327737 FAZ327734:FAZ327737 ERD327734:ERD327737 EHH327734:EHH327737 DXL327734:DXL327737 DNP327734:DNP327737 DDT327734:DDT327737 CTX327734:CTX327737 CKB327734:CKB327737 CAF327734:CAF327737 BQJ327734:BQJ327737 BGN327734:BGN327737 AWR327734:AWR327737 AMV327734:AMV327737 ACZ327734:ACZ327737 TD327734:TD327737 JH327734:JH327737 L327734:L327737 WVT262198:WVT262201 WLX262198:WLX262201 WCB262198:WCB262201 VSF262198:VSF262201 VIJ262198:VIJ262201 UYN262198:UYN262201 UOR262198:UOR262201 UEV262198:UEV262201 TUZ262198:TUZ262201 TLD262198:TLD262201 TBH262198:TBH262201 SRL262198:SRL262201 SHP262198:SHP262201 RXT262198:RXT262201 RNX262198:RNX262201 REB262198:REB262201 QUF262198:QUF262201 QKJ262198:QKJ262201 QAN262198:QAN262201 PQR262198:PQR262201 PGV262198:PGV262201 OWZ262198:OWZ262201 OND262198:OND262201 ODH262198:ODH262201 NTL262198:NTL262201 NJP262198:NJP262201 MZT262198:MZT262201 MPX262198:MPX262201 MGB262198:MGB262201 LWF262198:LWF262201 LMJ262198:LMJ262201 LCN262198:LCN262201 KSR262198:KSR262201 KIV262198:KIV262201 JYZ262198:JYZ262201 JPD262198:JPD262201 JFH262198:JFH262201 IVL262198:IVL262201 ILP262198:ILP262201 IBT262198:IBT262201 HRX262198:HRX262201 HIB262198:HIB262201 GYF262198:GYF262201 GOJ262198:GOJ262201 GEN262198:GEN262201 FUR262198:FUR262201 FKV262198:FKV262201 FAZ262198:FAZ262201 ERD262198:ERD262201 EHH262198:EHH262201 DXL262198:DXL262201 DNP262198:DNP262201 DDT262198:DDT262201 CTX262198:CTX262201 CKB262198:CKB262201 CAF262198:CAF262201 BQJ262198:BQJ262201 BGN262198:BGN262201 AWR262198:AWR262201 AMV262198:AMV262201 ACZ262198:ACZ262201 TD262198:TD262201 JH262198:JH262201 L262198:L262201 WVT196662:WVT196665 WLX196662:WLX196665 WCB196662:WCB196665 VSF196662:VSF196665 VIJ196662:VIJ196665 UYN196662:UYN196665 UOR196662:UOR196665 UEV196662:UEV196665 TUZ196662:TUZ196665 TLD196662:TLD196665 TBH196662:TBH196665 SRL196662:SRL196665 SHP196662:SHP196665 RXT196662:RXT196665 RNX196662:RNX196665 REB196662:REB196665 QUF196662:QUF196665 QKJ196662:QKJ196665 QAN196662:QAN196665 PQR196662:PQR196665 PGV196662:PGV196665 OWZ196662:OWZ196665 OND196662:OND196665 ODH196662:ODH196665 NTL196662:NTL196665 NJP196662:NJP196665 MZT196662:MZT196665 MPX196662:MPX196665 MGB196662:MGB196665 LWF196662:LWF196665 LMJ196662:LMJ196665 LCN196662:LCN196665 KSR196662:KSR196665 KIV196662:KIV196665 JYZ196662:JYZ196665 JPD196662:JPD196665 JFH196662:JFH196665 IVL196662:IVL196665 ILP196662:ILP196665 IBT196662:IBT196665 HRX196662:HRX196665 HIB196662:HIB196665 GYF196662:GYF196665 GOJ196662:GOJ196665 GEN196662:GEN196665 FUR196662:FUR196665 FKV196662:FKV196665 FAZ196662:FAZ196665 ERD196662:ERD196665 EHH196662:EHH196665 DXL196662:DXL196665 DNP196662:DNP196665 DDT196662:DDT196665 CTX196662:CTX196665 CKB196662:CKB196665 CAF196662:CAF196665 BQJ196662:BQJ196665 BGN196662:BGN196665 AWR196662:AWR196665 AMV196662:AMV196665 ACZ196662:ACZ196665 TD196662:TD196665 JH196662:JH196665 L196662:L196665 WVT131126:WVT131129 WLX131126:WLX131129 WCB131126:WCB131129 VSF131126:VSF131129 VIJ131126:VIJ131129 UYN131126:UYN131129 UOR131126:UOR131129 UEV131126:UEV131129 TUZ131126:TUZ131129 TLD131126:TLD131129 TBH131126:TBH131129 SRL131126:SRL131129 SHP131126:SHP131129 RXT131126:RXT131129 RNX131126:RNX131129 REB131126:REB131129 QUF131126:QUF131129 QKJ131126:QKJ131129 QAN131126:QAN131129 PQR131126:PQR131129 PGV131126:PGV131129 OWZ131126:OWZ131129 OND131126:OND131129 ODH131126:ODH131129 NTL131126:NTL131129 NJP131126:NJP131129 MZT131126:MZT131129 MPX131126:MPX131129 MGB131126:MGB131129 LWF131126:LWF131129 LMJ131126:LMJ131129 LCN131126:LCN131129 KSR131126:KSR131129 KIV131126:KIV131129 JYZ131126:JYZ131129 JPD131126:JPD131129 JFH131126:JFH131129 IVL131126:IVL131129 ILP131126:ILP131129 IBT131126:IBT131129 HRX131126:HRX131129 HIB131126:HIB131129 GYF131126:GYF131129 GOJ131126:GOJ131129 GEN131126:GEN131129 FUR131126:FUR131129 FKV131126:FKV131129 FAZ131126:FAZ131129 ERD131126:ERD131129 EHH131126:EHH131129 DXL131126:DXL131129 DNP131126:DNP131129 DDT131126:DDT131129 CTX131126:CTX131129 CKB131126:CKB131129 CAF131126:CAF131129 BQJ131126:BQJ131129 BGN131126:BGN131129 AWR131126:AWR131129 AMV131126:AMV131129 ACZ131126:ACZ131129 TD131126:TD131129 JH131126:JH131129 L131126:L131129 WVT65590:WVT65593 WLX65590:WLX65593 WCB65590:WCB65593 VSF65590:VSF65593 VIJ65590:VIJ65593 UYN65590:UYN65593 UOR65590:UOR65593 UEV65590:UEV65593 TUZ65590:TUZ65593 TLD65590:TLD65593 TBH65590:TBH65593 SRL65590:SRL65593 SHP65590:SHP65593 RXT65590:RXT65593 RNX65590:RNX65593 REB65590:REB65593 QUF65590:QUF65593 QKJ65590:QKJ65593 QAN65590:QAN65593 PQR65590:PQR65593 PGV65590:PGV65593 OWZ65590:OWZ65593 OND65590:OND65593 ODH65590:ODH65593 NTL65590:NTL65593 NJP65590:NJP65593 MZT65590:MZT65593 MPX65590:MPX65593 MGB65590:MGB65593 LWF65590:LWF65593 LMJ65590:LMJ65593 LCN65590:LCN65593 KSR65590:KSR65593 KIV65590:KIV65593 JYZ65590:JYZ65593 JPD65590:JPD65593 JFH65590:JFH65593 IVL65590:IVL65593 ILP65590:ILP65593 IBT65590:IBT65593 HRX65590:HRX65593 HIB65590:HIB65593 GYF65590:GYF65593 GOJ65590:GOJ65593 GEN65590:GEN65593 FUR65590:FUR65593 FKV65590:FKV65593 FAZ65590:FAZ65593 ERD65590:ERD65593 EHH65590:EHH65593 DXL65590:DXL65593 DNP65590:DNP65593 DDT65590:DDT65593 CTX65590:CTX65593 CKB65590:CKB65593 CAF65590:CAF65593 BQJ65590:BQJ65593 BGN65590:BGN65593 AWR65590:AWR65593 AMV65590:AMV65593 ACZ65590:ACZ65593 TD65590:TD65593 JH65590:JH65593 L65590:L65593 WVT54:WVT57 WLX54:WLX57 WCB54:WCB57 VSF54:VSF57 VIJ54:VIJ57 UYN54:UYN57 UOR54:UOR57 UEV54:UEV57 TUZ54:TUZ57 TLD54:TLD57 TBH54:TBH57 SRL54:SRL57 SHP54:SHP57 RXT54:RXT57 RNX54:RNX57 REB54:REB57 QUF54:QUF57 QKJ54:QKJ57 QAN54:QAN57 PQR54:PQR57 PGV54:PGV57 OWZ54:OWZ57 OND54:OND57 ODH54:ODH57 NTL54:NTL57 NJP54:NJP57 MZT54:MZT57 MPX54:MPX57 MGB54:MGB57 LWF54:LWF57 LMJ54:LMJ57 LCN54:LCN57 KSR54:KSR57 KIV54:KIV57 JYZ54:JYZ57 JPD54:JPD57 JFH54:JFH57 IVL54:IVL57 ILP54:ILP57 IBT54:IBT57 HRX54:HRX57 HIB54:HIB57 GYF54:GYF57 GOJ54:GOJ57 GEN54:GEN57 FUR54:FUR57 FKV54:FKV57 FAZ54:FAZ57 ERD54:ERD57 EHH54:EHH57 DXL54:DXL57 DNP54:DNP57 DDT54:DDT57 CTX54:CTX57 CKB54:CKB57 CAF54:CAF57 BQJ54:BQJ57 BGN54:BGN57 AWR54:AWR57 AMV54:AMV57 ACZ54:ACZ57 TD54:TD57 JH54:JH57 L54:L57 WVT983075:WVT983088 WLX983075:WLX983088 WCB983075:WCB983088 VSF983075:VSF983088 VIJ983075:VIJ983088 UYN983075:UYN983088 UOR983075:UOR983088 UEV983075:UEV983088 TUZ983075:TUZ983088 TLD983075:TLD983088 TBH983075:TBH983088 SRL983075:SRL983088 SHP983075:SHP983088 RXT983075:RXT983088 RNX983075:RNX983088 REB983075:REB983088 QUF983075:QUF983088 QKJ983075:QKJ983088 QAN983075:QAN983088 PQR983075:PQR983088 PGV983075:PGV983088 OWZ983075:OWZ983088 OND983075:OND983088 ODH983075:ODH983088 NTL983075:NTL983088 NJP983075:NJP983088 MZT983075:MZT983088 MPX983075:MPX983088 MGB983075:MGB983088 LWF983075:LWF983088 LMJ983075:LMJ983088 LCN983075:LCN983088 KSR983075:KSR983088 KIV983075:KIV983088 JYZ983075:JYZ983088 JPD983075:JPD983088 JFH983075:JFH983088 IVL983075:IVL983088 ILP983075:ILP983088 IBT983075:IBT983088 HRX983075:HRX983088 HIB983075:HIB983088 GYF983075:GYF983088 GOJ983075:GOJ983088 GEN983075:GEN983088 FUR983075:FUR983088 FKV983075:FKV983088 FAZ983075:FAZ983088 ERD983075:ERD983088 EHH983075:EHH983088 DXL983075:DXL983088 DNP983075:DNP983088 DDT983075:DDT983088 CTX983075:CTX983088 CKB983075:CKB983088 CAF983075:CAF983088 BQJ983075:BQJ983088 BGN983075:BGN983088 AWR983075:AWR983088 AMV983075:AMV983088 ACZ983075:ACZ983088 TD983075:TD983088 JH983075:JH983088 L983075:L983088 WVT917539:WVT917552 WLX917539:WLX917552 WCB917539:WCB917552 VSF917539:VSF917552 VIJ917539:VIJ917552 UYN917539:UYN917552 UOR917539:UOR917552 UEV917539:UEV917552 TUZ917539:TUZ917552 TLD917539:TLD917552 TBH917539:TBH917552 SRL917539:SRL917552 SHP917539:SHP917552 RXT917539:RXT917552 RNX917539:RNX917552 REB917539:REB917552 QUF917539:QUF917552 QKJ917539:QKJ917552 QAN917539:QAN917552 PQR917539:PQR917552 PGV917539:PGV917552 OWZ917539:OWZ917552 OND917539:OND917552 ODH917539:ODH917552 NTL917539:NTL917552 NJP917539:NJP917552 MZT917539:MZT917552 MPX917539:MPX917552 MGB917539:MGB917552 LWF917539:LWF917552 LMJ917539:LMJ917552 LCN917539:LCN917552 KSR917539:KSR917552 KIV917539:KIV917552 JYZ917539:JYZ917552 JPD917539:JPD917552 JFH917539:JFH917552 IVL917539:IVL917552 ILP917539:ILP917552 IBT917539:IBT917552 HRX917539:HRX917552 HIB917539:HIB917552 GYF917539:GYF917552 GOJ917539:GOJ917552 GEN917539:GEN917552 FUR917539:FUR917552 FKV917539:FKV917552 FAZ917539:FAZ917552 ERD917539:ERD917552 EHH917539:EHH917552 DXL917539:DXL917552 DNP917539:DNP917552 DDT917539:DDT917552 CTX917539:CTX917552 CKB917539:CKB917552 CAF917539:CAF917552 BQJ917539:BQJ917552 BGN917539:BGN917552 AWR917539:AWR917552 AMV917539:AMV917552 ACZ917539:ACZ917552 TD917539:TD917552 JH917539:JH917552 L917539:L917552 WVT852003:WVT852016 WLX852003:WLX852016 WCB852003:WCB852016 VSF852003:VSF852016 VIJ852003:VIJ852016 UYN852003:UYN852016 UOR852003:UOR852016 UEV852003:UEV852016 TUZ852003:TUZ852016 TLD852003:TLD852016 TBH852003:TBH852016 SRL852003:SRL852016 SHP852003:SHP852016 RXT852003:RXT852016 RNX852003:RNX852016 REB852003:REB852016 QUF852003:QUF852016 QKJ852003:QKJ852016 QAN852003:QAN852016 PQR852003:PQR852016 PGV852003:PGV852016 OWZ852003:OWZ852016 OND852003:OND852016 ODH852003:ODH852016 NTL852003:NTL852016 NJP852003:NJP852016 MZT852003:MZT852016 MPX852003:MPX852016 MGB852003:MGB852016 LWF852003:LWF852016 LMJ852003:LMJ852016 LCN852003:LCN852016 KSR852003:KSR852016 KIV852003:KIV852016 JYZ852003:JYZ852016 JPD852003:JPD852016 JFH852003:JFH852016 IVL852003:IVL852016 ILP852003:ILP852016 IBT852003:IBT852016 HRX852003:HRX852016 HIB852003:HIB852016 GYF852003:GYF852016 GOJ852003:GOJ852016 GEN852003:GEN852016 FUR852003:FUR852016 FKV852003:FKV852016 FAZ852003:FAZ852016 ERD852003:ERD852016 EHH852003:EHH852016 DXL852003:DXL852016 DNP852003:DNP852016 DDT852003:DDT852016 CTX852003:CTX852016 CKB852003:CKB852016 CAF852003:CAF852016 BQJ852003:BQJ852016 BGN852003:BGN852016 AWR852003:AWR852016 AMV852003:AMV852016 ACZ852003:ACZ852016 TD852003:TD852016 JH852003:JH852016 L852003:L852016 WVT786467:WVT786480 WLX786467:WLX786480 WCB786467:WCB786480 VSF786467:VSF786480 VIJ786467:VIJ786480 UYN786467:UYN786480 UOR786467:UOR786480 UEV786467:UEV786480 TUZ786467:TUZ786480 TLD786467:TLD786480 TBH786467:TBH786480 SRL786467:SRL786480 SHP786467:SHP786480 RXT786467:RXT786480 RNX786467:RNX786480 REB786467:REB786480 QUF786467:QUF786480 QKJ786467:QKJ786480 QAN786467:QAN786480 PQR786467:PQR786480 PGV786467:PGV786480 OWZ786467:OWZ786480 OND786467:OND786480 ODH786467:ODH786480 NTL786467:NTL786480 NJP786467:NJP786480 MZT786467:MZT786480 MPX786467:MPX786480 MGB786467:MGB786480 LWF786467:LWF786480 LMJ786467:LMJ786480 LCN786467:LCN786480 KSR786467:KSR786480 KIV786467:KIV786480 JYZ786467:JYZ786480 JPD786467:JPD786480 JFH786467:JFH786480 IVL786467:IVL786480 ILP786467:ILP786480 IBT786467:IBT786480 HRX786467:HRX786480 HIB786467:HIB786480 GYF786467:GYF786480 GOJ786467:GOJ786480 GEN786467:GEN786480 FUR786467:FUR786480 FKV786467:FKV786480 FAZ786467:FAZ786480 ERD786467:ERD786480 EHH786467:EHH786480 DXL786467:DXL786480 DNP786467:DNP786480 DDT786467:DDT786480 CTX786467:CTX786480 CKB786467:CKB786480 CAF786467:CAF786480 BQJ786467:BQJ786480 BGN786467:BGN786480 AWR786467:AWR786480 AMV786467:AMV786480 ACZ786467:ACZ786480 TD786467:TD786480 JH786467:JH786480 L786467:L786480 WVT720931:WVT720944 WLX720931:WLX720944 WCB720931:WCB720944 VSF720931:VSF720944 VIJ720931:VIJ720944 UYN720931:UYN720944 UOR720931:UOR720944 UEV720931:UEV720944 TUZ720931:TUZ720944 TLD720931:TLD720944 TBH720931:TBH720944 SRL720931:SRL720944 SHP720931:SHP720944 RXT720931:RXT720944 RNX720931:RNX720944 REB720931:REB720944 QUF720931:QUF720944 QKJ720931:QKJ720944 QAN720931:QAN720944 PQR720931:PQR720944 PGV720931:PGV720944 OWZ720931:OWZ720944 OND720931:OND720944 ODH720931:ODH720944 NTL720931:NTL720944 NJP720931:NJP720944 MZT720931:MZT720944 MPX720931:MPX720944 MGB720931:MGB720944 LWF720931:LWF720944 LMJ720931:LMJ720944 LCN720931:LCN720944 KSR720931:KSR720944 KIV720931:KIV720944 JYZ720931:JYZ720944 JPD720931:JPD720944 JFH720931:JFH720944 IVL720931:IVL720944 ILP720931:ILP720944 IBT720931:IBT720944 HRX720931:HRX720944 HIB720931:HIB720944 GYF720931:GYF720944 GOJ720931:GOJ720944 GEN720931:GEN720944 FUR720931:FUR720944 FKV720931:FKV720944 FAZ720931:FAZ720944 ERD720931:ERD720944 EHH720931:EHH720944 DXL720931:DXL720944 DNP720931:DNP720944 DDT720931:DDT720944 CTX720931:CTX720944 CKB720931:CKB720944 CAF720931:CAF720944 BQJ720931:BQJ720944 BGN720931:BGN720944 AWR720931:AWR720944 AMV720931:AMV720944 ACZ720931:ACZ720944 TD720931:TD720944 JH720931:JH720944 L720931:L720944 WVT655395:WVT655408 WLX655395:WLX655408 WCB655395:WCB655408 VSF655395:VSF655408 VIJ655395:VIJ655408 UYN655395:UYN655408 UOR655395:UOR655408 UEV655395:UEV655408 TUZ655395:TUZ655408 TLD655395:TLD655408 TBH655395:TBH655408 SRL655395:SRL655408 SHP655395:SHP655408 RXT655395:RXT655408 RNX655395:RNX655408 REB655395:REB655408 QUF655395:QUF655408 QKJ655395:QKJ655408 QAN655395:QAN655408 PQR655395:PQR655408 PGV655395:PGV655408 OWZ655395:OWZ655408 OND655395:OND655408 ODH655395:ODH655408 NTL655395:NTL655408 NJP655395:NJP655408 MZT655395:MZT655408 MPX655395:MPX655408 MGB655395:MGB655408 LWF655395:LWF655408 LMJ655395:LMJ655408 LCN655395:LCN655408 KSR655395:KSR655408 KIV655395:KIV655408 JYZ655395:JYZ655408 JPD655395:JPD655408 JFH655395:JFH655408 IVL655395:IVL655408 ILP655395:ILP655408 IBT655395:IBT655408 HRX655395:HRX655408 HIB655395:HIB655408 GYF655395:GYF655408 GOJ655395:GOJ655408 GEN655395:GEN655408 FUR655395:FUR655408 FKV655395:FKV655408 FAZ655395:FAZ655408 ERD655395:ERD655408 EHH655395:EHH655408 DXL655395:DXL655408 DNP655395:DNP655408 DDT655395:DDT655408 CTX655395:CTX655408 CKB655395:CKB655408 CAF655395:CAF655408 BQJ655395:BQJ655408 BGN655395:BGN655408 AWR655395:AWR655408 AMV655395:AMV655408 ACZ655395:ACZ655408 TD655395:TD655408 JH655395:JH655408 L655395:L655408 WVT589859:WVT589872 WLX589859:WLX589872 WCB589859:WCB589872 VSF589859:VSF589872 VIJ589859:VIJ589872 UYN589859:UYN589872 UOR589859:UOR589872 UEV589859:UEV589872 TUZ589859:TUZ589872 TLD589859:TLD589872 TBH589859:TBH589872 SRL589859:SRL589872 SHP589859:SHP589872 RXT589859:RXT589872 RNX589859:RNX589872 REB589859:REB589872 QUF589859:QUF589872 QKJ589859:QKJ589872 QAN589859:QAN589872 PQR589859:PQR589872 PGV589859:PGV589872 OWZ589859:OWZ589872 OND589859:OND589872 ODH589859:ODH589872 NTL589859:NTL589872 NJP589859:NJP589872 MZT589859:MZT589872 MPX589859:MPX589872 MGB589859:MGB589872 LWF589859:LWF589872 LMJ589859:LMJ589872 LCN589859:LCN589872 KSR589859:KSR589872 KIV589859:KIV589872 JYZ589859:JYZ589872 JPD589859:JPD589872 JFH589859:JFH589872 IVL589859:IVL589872 ILP589859:ILP589872 IBT589859:IBT589872 HRX589859:HRX589872 HIB589859:HIB589872 GYF589859:GYF589872 GOJ589859:GOJ589872 GEN589859:GEN589872 FUR589859:FUR589872 FKV589859:FKV589872 FAZ589859:FAZ589872 ERD589859:ERD589872 EHH589859:EHH589872 DXL589859:DXL589872 DNP589859:DNP589872 DDT589859:DDT589872 CTX589859:CTX589872 CKB589859:CKB589872 CAF589859:CAF589872 BQJ589859:BQJ589872 BGN589859:BGN589872 AWR589859:AWR589872 AMV589859:AMV589872 ACZ589859:ACZ589872 TD589859:TD589872 JH589859:JH589872 L589859:L589872 WVT524323:WVT524336 WLX524323:WLX524336 WCB524323:WCB524336 VSF524323:VSF524336 VIJ524323:VIJ524336 UYN524323:UYN524336 UOR524323:UOR524336 UEV524323:UEV524336 TUZ524323:TUZ524336 TLD524323:TLD524336 TBH524323:TBH524336 SRL524323:SRL524336 SHP524323:SHP524336 RXT524323:RXT524336 RNX524323:RNX524336 REB524323:REB524336 QUF524323:QUF524336 QKJ524323:QKJ524336 QAN524323:QAN524336 PQR524323:PQR524336 PGV524323:PGV524336 OWZ524323:OWZ524336 OND524323:OND524336 ODH524323:ODH524336 NTL524323:NTL524336 NJP524323:NJP524336 MZT524323:MZT524336 MPX524323:MPX524336 MGB524323:MGB524336 LWF524323:LWF524336 LMJ524323:LMJ524336 LCN524323:LCN524336 KSR524323:KSR524336 KIV524323:KIV524336 JYZ524323:JYZ524336 JPD524323:JPD524336 JFH524323:JFH524336 IVL524323:IVL524336 ILP524323:ILP524336 IBT524323:IBT524336 HRX524323:HRX524336 HIB524323:HIB524336 GYF524323:GYF524336 GOJ524323:GOJ524336 GEN524323:GEN524336 FUR524323:FUR524336 FKV524323:FKV524336 FAZ524323:FAZ524336 ERD524323:ERD524336 EHH524323:EHH524336 DXL524323:DXL524336 DNP524323:DNP524336 DDT524323:DDT524336 CTX524323:CTX524336 CKB524323:CKB524336 CAF524323:CAF524336 BQJ524323:BQJ524336 BGN524323:BGN524336 AWR524323:AWR524336 AMV524323:AMV524336 ACZ524323:ACZ524336 TD524323:TD524336 JH524323:JH524336 L524323:L524336 WVT458787:WVT458800 WLX458787:WLX458800 WCB458787:WCB458800 VSF458787:VSF458800 VIJ458787:VIJ458800 UYN458787:UYN458800 UOR458787:UOR458800 UEV458787:UEV458800 TUZ458787:TUZ458800 TLD458787:TLD458800 TBH458787:TBH458800 SRL458787:SRL458800 SHP458787:SHP458800 RXT458787:RXT458800 RNX458787:RNX458800 REB458787:REB458800 QUF458787:QUF458800 QKJ458787:QKJ458800 QAN458787:QAN458800 PQR458787:PQR458800 PGV458787:PGV458800 OWZ458787:OWZ458800 OND458787:OND458800 ODH458787:ODH458800 NTL458787:NTL458800 NJP458787:NJP458800 MZT458787:MZT458800 MPX458787:MPX458800 MGB458787:MGB458800 LWF458787:LWF458800 LMJ458787:LMJ458800 LCN458787:LCN458800 KSR458787:KSR458800 KIV458787:KIV458800 JYZ458787:JYZ458800 JPD458787:JPD458800 JFH458787:JFH458800 IVL458787:IVL458800 ILP458787:ILP458800 IBT458787:IBT458800 HRX458787:HRX458800 HIB458787:HIB458800 GYF458787:GYF458800 GOJ458787:GOJ458800 GEN458787:GEN458800 FUR458787:FUR458800 FKV458787:FKV458800 FAZ458787:FAZ458800 ERD458787:ERD458800 EHH458787:EHH458800 DXL458787:DXL458800 DNP458787:DNP458800 DDT458787:DDT458800 CTX458787:CTX458800 CKB458787:CKB458800 CAF458787:CAF458800 BQJ458787:BQJ458800 BGN458787:BGN458800 AWR458787:AWR458800 AMV458787:AMV458800 ACZ458787:ACZ458800 TD458787:TD458800 JH458787:JH458800 L458787:L458800 WVT393251:WVT393264 WLX393251:WLX393264 WCB393251:WCB393264 VSF393251:VSF393264 VIJ393251:VIJ393264 UYN393251:UYN393264 UOR393251:UOR393264 UEV393251:UEV393264 TUZ393251:TUZ393264 TLD393251:TLD393264 TBH393251:TBH393264 SRL393251:SRL393264 SHP393251:SHP393264 RXT393251:RXT393264 RNX393251:RNX393264 REB393251:REB393264 QUF393251:QUF393264 QKJ393251:QKJ393264 QAN393251:QAN393264 PQR393251:PQR393264 PGV393251:PGV393264 OWZ393251:OWZ393264 OND393251:OND393264 ODH393251:ODH393264 NTL393251:NTL393264 NJP393251:NJP393264 MZT393251:MZT393264 MPX393251:MPX393264 MGB393251:MGB393264 LWF393251:LWF393264 LMJ393251:LMJ393264 LCN393251:LCN393264 KSR393251:KSR393264 KIV393251:KIV393264 JYZ393251:JYZ393264 JPD393251:JPD393264 JFH393251:JFH393264 IVL393251:IVL393264 ILP393251:ILP393264 IBT393251:IBT393264 HRX393251:HRX393264 HIB393251:HIB393264 GYF393251:GYF393264 GOJ393251:GOJ393264 GEN393251:GEN393264 FUR393251:FUR393264 FKV393251:FKV393264 FAZ393251:FAZ393264 ERD393251:ERD393264 EHH393251:EHH393264 DXL393251:DXL393264 DNP393251:DNP393264 DDT393251:DDT393264 CTX393251:CTX393264 CKB393251:CKB393264 CAF393251:CAF393264 BQJ393251:BQJ393264 BGN393251:BGN393264 AWR393251:AWR393264 AMV393251:AMV393264 ACZ393251:ACZ393264 TD393251:TD393264 JH393251:JH393264 L393251:L393264 WVT327715:WVT327728 WLX327715:WLX327728 WCB327715:WCB327728 VSF327715:VSF327728 VIJ327715:VIJ327728 UYN327715:UYN327728 UOR327715:UOR327728 UEV327715:UEV327728 TUZ327715:TUZ327728 TLD327715:TLD327728 TBH327715:TBH327728 SRL327715:SRL327728 SHP327715:SHP327728 RXT327715:RXT327728 RNX327715:RNX327728 REB327715:REB327728 QUF327715:QUF327728 QKJ327715:QKJ327728 QAN327715:QAN327728 PQR327715:PQR327728 PGV327715:PGV327728 OWZ327715:OWZ327728 OND327715:OND327728 ODH327715:ODH327728 NTL327715:NTL327728 NJP327715:NJP327728 MZT327715:MZT327728 MPX327715:MPX327728 MGB327715:MGB327728 LWF327715:LWF327728 LMJ327715:LMJ327728 LCN327715:LCN327728 KSR327715:KSR327728 KIV327715:KIV327728 JYZ327715:JYZ327728 JPD327715:JPD327728 JFH327715:JFH327728 IVL327715:IVL327728 ILP327715:ILP327728 IBT327715:IBT327728 HRX327715:HRX327728 HIB327715:HIB327728 GYF327715:GYF327728 GOJ327715:GOJ327728 GEN327715:GEN327728 FUR327715:FUR327728 FKV327715:FKV327728 FAZ327715:FAZ327728 ERD327715:ERD327728 EHH327715:EHH327728 DXL327715:DXL327728 DNP327715:DNP327728 DDT327715:DDT327728 CTX327715:CTX327728 CKB327715:CKB327728 CAF327715:CAF327728 BQJ327715:BQJ327728 BGN327715:BGN327728 AWR327715:AWR327728 AMV327715:AMV327728 ACZ327715:ACZ327728 TD327715:TD327728 JH327715:JH327728 L327715:L327728 WVT262179:WVT262192 WLX262179:WLX262192 WCB262179:WCB262192 VSF262179:VSF262192 VIJ262179:VIJ262192 UYN262179:UYN262192 UOR262179:UOR262192 UEV262179:UEV262192 TUZ262179:TUZ262192 TLD262179:TLD262192 TBH262179:TBH262192 SRL262179:SRL262192 SHP262179:SHP262192 RXT262179:RXT262192 RNX262179:RNX262192 REB262179:REB262192 QUF262179:QUF262192 QKJ262179:QKJ262192 QAN262179:QAN262192 PQR262179:PQR262192 PGV262179:PGV262192 OWZ262179:OWZ262192 OND262179:OND262192 ODH262179:ODH262192 NTL262179:NTL262192 NJP262179:NJP262192 MZT262179:MZT262192 MPX262179:MPX262192 MGB262179:MGB262192 LWF262179:LWF262192 LMJ262179:LMJ262192 LCN262179:LCN262192 KSR262179:KSR262192 KIV262179:KIV262192 JYZ262179:JYZ262192 JPD262179:JPD262192 JFH262179:JFH262192 IVL262179:IVL262192 ILP262179:ILP262192 IBT262179:IBT262192 HRX262179:HRX262192 HIB262179:HIB262192 GYF262179:GYF262192 GOJ262179:GOJ262192 GEN262179:GEN262192 FUR262179:FUR262192 FKV262179:FKV262192 FAZ262179:FAZ262192 ERD262179:ERD262192 EHH262179:EHH262192 DXL262179:DXL262192 DNP262179:DNP262192 DDT262179:DDT262192 CTX262179:CTX262192 CKB262179:CKB262192 CAF262179:CAF262192 BQJ262179:BQJ262192 BGN262179:BGN262192 AWR262179:AWR262192 AMV262179:AMV262192 ACZ262179:ACZ262192 TD262179:TD262192 JH262179:JH262192 L262179:L262192 WVT196643:WVT196656 WLX196643:WLX196656 WCB196643:WCB196656 VSF196643:VSF196656 VIJ196643:VIJ196656 UYN196643:UYN196656 UOR196643:UOR196656 UEV196643:UEV196656 TUZ196643:TUZ196656 TLD196643:TLD196656 TBH196643:TBH196656 SRL196643:SRL196656 SHP196643:SHP196656 RXT196643:RXT196656 RNX196643:RNX196656 REB196643:REB196656 QUF196643:QUF196656 QKJ196643:QKJ196656 QAN196643:QAN196656 PQR196643:PQR196656 PGV196643:PGV196656 OWZ196643:OWZ196656 OND196643:OND196656 ODH196643:ODH196656 NTL196643:NTL196656 NJP196643:NJP196656 MZT196643:MZT196656 MPX196643:MPX196656 MGB196643:MGB196656 LWF196643:LWF196656 LMJ196643:LMJ196656 LCN196643:LCN196656 KSR196643:KSR196656 KIV196643:KIV196656 JYZ196643:JYZ196656 JPD196643:JPD196656 JFH196643:JFH196656 IVL196643:IVL196656 ILP196643:ILP196656 IBT196643:IBT196656 HRX196643:HRX196656 HIB196643:HIB196656 GYF196643:GYF196656 GOJ196643:GOJ196656 GEN196643:GEN196656 FUR196643:FUR196656 FKV196643:FKV196656 FAZ196643:FAZ196656 ERD196643:ERD196656 EHH196643:EHH196656 DXL196643:DXL196656 DNP196643:DNP196656 DDT196643:DDT196656 CTX196643:CTX196656 CKB196643:CKB196656 CAF196643:CAF196656 BQJ196643:BQJ196656 BGN196643:BGN196656 AWR196643:AWR196656 AMV196643:AMV196656 ACZ196643:ACZ196656 TD196643:TD196656 JH196643:JH196656 L196643:L196656 WVT131107:WVT131120 WLX131107:WLX131120 WCB131107:WCB131120 VSF131107:VSF131120 VIJ131107:VIJ131120 UYN131107:UYN131120 UOR131107:UOR131120 UEV131107:UEV131120 TUZ131107:TUZ131120 TLD131107:TLD131120 TBH131107:TBH131120 SRL131107:SRL131120 SHP131107:SHP131120 RXT131107:RXT131120 RNX131107:RNX131120 REB131107:REB131120 QUF131107:QUF131120 QKJ131107:QKJ131120 QAN131107:QAN131120 PQR131107:PQR131120 PGV131107:PGV131120 OWZ131107:OWZ131120 OND131107:OND131120 ODH131107:ODH131120 NTL131107:NTL131120 NJP131107:NJP131120 MZT131107:MZT131120 MPX131107:MPX131120 MGB131107:MGB131120 LWF131107:LWF131120 LMJ131107:LMJ131120 LCN131107:LCN131120 KSR131107:KSR131120 KIV131107:KIV131120 JYZ131107:JYZ131120 JPD131107:JPD131120 JFH131107:JFH131120 IVL131107:IVL131120 ILP131107:ILP131120 IBT131107:IBT131120 HRX131107:HRX131120 HIB131107:HIB131120 GYF131107:GYF131120 GOJ131107:GOJ131120 GEN131107:GEN131120 FUR131107:FUR131120 FKV131107:FKV131120 FAZ131107:FAZ131120 ERD131107:ERD131120 EHH131107:EHH131120 DXL131107:DXL131120 DNP131107:DNP131120 DDT131107:DDT131120 CTX131107:CTX131120 CKB131107:CKB131120 CAF131107:CAF131120 BQJ131107:BQJ131120 BGN131107:BGN131120 AWR131107:AWR131120 AMV131107:AMV131120 ACZ131107:ACZ131120 TD131107:TD131120 JH131107:JH131120 L131107:L131120 WVT65571:WVT65584 WLX65571:WLX65584 WCB65571:WCB65584 VSF65571:VSF65584 VIJ65571:VIJ65584 UYN65571:UYN65584 UOR65571:UOR65584 UEV65571:UEV65584 TUZ65571:TUZ65584 TLD65571:TLD65584 TBH65571:TBH65584 SRL65571:SRL65584 SHP65571:SHP65584 RXT65571:RXT65584 RNX65571:RNX65584 REB65571:REB65584 QUF65571:QUF65584 QKJ65571:QKJ65584 QAN65571:QAN65584 PQR65571:PQR65584 PGV65571:PGV65584 OWZ65571:OWZ65584 OND65571:OND65584 ODH65571:ODH65584 NTL65571:NTL65584 NJP65571:NJP65584 MZT65571:MZT65584 MPX65571:MPX65584 MGB65571:MGB65584 LWF65571:LWF65584 LMJ65571:LMJ65584 LCN65571:LCN65584 KSR65571:KSR65584 KIV65571:KIV65584 JYZ65571:JYZ65584 JPD65571:JPD65584 JFH65571:JFH65584 IVL65571:IVL65584 ILP65571:ILP65584 IBT65571:IBT65584 HRX65571:HRX65584 HIB65571:HIB65584 GYF65571:GYF65584 GOJ65571:GOJ65584 GEN65571:GEN65584 FUR65571:FUR65584 FKV65571:FKV65584 FAZ65571:FAZ65584 ERD65571:ERD65584 EHH65571:EHH65584 DXL65571:DXL65584 DNP65571:DNP65584 DDT65571:DDT65584 CTX65571:CTX65584 CKB65571:CKB65584 CAF65571:CAF65584 BQJ65571:BQJ65584 BGN65571:BGN65584 AWR65571:AWR65584 AMV65571:AMV65584 ACZ65571:ACZ65584 TD65571:TD65584 JH65571:JH65584 L65571:L65584 WVT35:WVT48 WLX35:WLX48 WCB35:WCB48 VSF35:VSF48 VIJ35:VIJ48 UYN35:UYN48 UOR35:UOR48 UEV35:UEV48 TUZ35:TUZ48 TLD35:TLD48 TBH35:TBH48 SRL35:SRL48 SHP35:SHP48 RXT35:RXT48 RNX35:RNX48 REB35:REB48 QUF35:QUF48 QKJ35:QKJ48 QAN35:QAN48 PQR35:PQR48 PGV35:PGV48 OWZ35:OWZ48 OND35:OND48 ODH35:ODH48 NTL35:NTL48 NJP35:NJP48 MZT35:MZT48 MPX35:MPX48 MGB35:MGB48 LWF35:LWF48 LMJ35:LMJ48 LCN35:LCN48 KSR35:KSR48 KIV35:KIV48 JYZ35:JYZ48 JPD35:JPD48 JFH35:JFH48 IVL35:IVL48 ILP35:ILP48 IBT35:IBT48 HRX35:HRX48 HIB35:HIB48 GYF35:GYF48 GOJ35:GOJ48 GEN35:GEN48 FUR35:FUR48 FKV35:FKV48 FAZ35:FAZ48 ERD35:ERD48 EHH35:EHH48 DXL35:DXL48 DNP35:DNP48 DDT35:DDT48 CTX35:CTX48 CKB35:CKB48 CAF35:CAF48 BQJ35:BQJ48 BGN35:BGN48 AWR35:AWR48 AMV35:AMV48 ACZ35:ACZ48 TD35:TD48 JH35:JH48 L35:L48 WVT983065:WVT983072 WLX983065:WLX983072 WCB983065:WCB983072 VSF983065:VSF983072 VIJ983065:VIJ983072 UYN983065:UYN983072 UOR983065:UOR983072 UEV983065:UEV983072 TUZ983065:TUZ983072 TLD983065:TLD983072 TBH983065:TBH983072 SRL983065:SRL983072 SHP983065:SHP983072 RXT983065:RXT983072 RNX983065:RNX983072 REB983065:REB983072 QUF983065:QUF983072 QKJ983065:QKJ983072 QAN983065:QAN983072 PQR983065:PQR983072 PGV983065:PGV983072 OWZ983065:OWZ983072 OND983065:OND983072 ODH983065:ODH983072 NTL983065:NTL983072 NJP983065:NJP983072 MZT983065:MZT983072 MPX983065:MPX983072 MGB983065:MGB983072 LWF983065:LWF983072 LMJ983065:LMJ983072 LCN983065:LCN983072 KSR983065:KSR983072 KIV983065:KIV983072 JYZ983065:JYZ983072 JPD983065:JPD983072 JFH983065:JFH983072 IVL983065:IVL983072 ILP983065:ILP983072 IBT983065:IBT983072 HRX983065:HRX983072 HIB983065:HIB983072 GYF983065:GYF983072 GOJ983065:GOJ983072 GEN983065:GEN983072 FUR983065:FUR983072 FKV983065:FKV983072 FAZ983065:FAZ983072 ERD983065:ERD983072 EHH983065:EHH983072 DXL983065:DXL983072 DNP983065:DNP983072 DDT983065:DDT983072 CTX983065:CTX983072 CKB983065:CKB983072 CAF983065:CAF983072 BQJ983065:BQJ983072 BGN983065:BGN983072 AWR983065:AWR983072 AMV983065:AMV983072 ACZ983065:ACZ983072 TD983065:TD983072 JH983065:JH983072 L983065:L983072 WVT917529:WVT917536 WLX917529:WLX917536 WCB917529:WCB917536 VSF917529:VSF917536 VIJ917529:VIJ917536 UYN917529:UYN917536 UOR917529:UOR917536 UEV917529:UEV917536 TUZ917529:TUZ917536 TLD917529:TLD917536 TBH917529:TBH917536 SRL917529:SRL917536 SHP917529:SHP917536 RXT917529:RXT917536 RNX917529:RNX917536 REB917529:REB917536 QUF917529:QUF917536 QKJ917529:QKJ917536 QAN917529:QAN917536 PQR917529:PQR917536 PGV917529:PGV917536 OWZ917529:OWZ917536 OND917529:OND917536 ODH917529:ODH917536 NTL917529:NTL917536 NJP917529:NJP917536 MZT917529:MZT917536 MPX917529:MPX917536 MGB917529:MGB917536 LWF917529:LWF917536 LMJ917529:LMJ917536 LCN917529:LCN917536 KSR917529:KSR917536 KIV917529:KIV917536 JYZ917529:JYZ917536 JPD917529:JPD917536 JFH917529:JFH917536 IVL917529:IVL917536 ILP917529:ILP917536 IBT917529:IBT917536 HRX917529:HRX917536 HIB917529:HIB917536 GYF917529:GYF917536 GOJ917529:GOJ917536 GEN917529:GEN917536 FUR917529:FUR917536 FKV917529:FKV917536 FAZ917529:FAZ917536 ERD917529:ERD917536 EHH917529:EHH917536 DXL917529:DXL917536 DNP917529:DNP917536 DDT917529:DDT917536 CTX917529:CTX917536 CKB917529:CKB917536 CAF917529:CAF917536 BQJ917529:BQJ917536 BGN917529:BGN917536 AWR917529:AWR917536 AMV917529:AMV917536 ACZ917529:ACZ917536 TD917529:TD917536 JH917529:JH917536 L917529:L917536 WVT851993:WVT852000 WLX851993:WLX852000 WCB851993:WCB852000 VSF851993:VSF852000 VIJ851993:VIJ852000 UYN851993:UYN852000 UOR851993:UOR852000 UEV851993:UEV852000 TUZ851993:TUZ852000 TLD851993:TLD852000 TBH851993:TBH852000 SRL851993:SRL852000 SHP851993:SHP852000 RXT851993:RXT852000 RNX851993:RNX852000 REB851993:REB852000 QUF851993:QUF852000 QKJ851993:QKJ852000 QAN851993:QAN852000 PQR851993:PQR852000 PGV851993:PGV852000 OWZ851993:OWZ852000 OND851993:OND852000 ODH851993:ODH852000 NTL851993:NTL852000 NJP851993:NJP852000 MZT851993:MZT852000 MPX851993:MPX852000 MGB851993:MGB852000 LWF851993:LWF852000 LMJ851993:LMJ852000 LCN851993:LCN852000 KSR851993:KSR852000 KIV851993:KIV852000 JYZ851993:JYZ852000 JPD851993:JPD852000 JFH851993:JFH852000 IVL851993:IVL852000 ILP851993:ILP852000 IBT851993:IBT852000 HRX851993:HRX852000 HIB851993:HIB852000 GYF851993:GYF852000 GOJ851993:GOJ852000 GEN851993:GEN852000 FUR851993:FUR852000 FKV851993:FKV852000 FAZ851993:FAZ852000 ERD851993:ERD852000 EHH851993:EHH852000 DXL851993:DXL852000 DNP851993:DNP852000 DDT851993:DDT852000 CTX851993:CTX852000 CKB851993:CKB852000 CAF851993:CAF852000 BQJ851993:BQJ852000 BGN851993:BGN852000 AWR851993:AWR852000 AMV851993:AMV852000 ACZ851993:ACZ852000 TD851993:TD852000 JH851993:JH852000 L851993:L852000 WVT786457:WVT786464 WLX786457:WLX786464 WCB786457:WCB786464 VSF786457:VSF786464 VIJ786457:VIJ786464 UYN786457:UYN786464 UOR786457:UOR786464 UEV786457:UEV786464 TUZ786457:TUZ786464 TLD786457:TLD786464 TBH786457:TBH786464 SRL786457:SRL786464 SHP786457:SHP786464 RXT786457:RXT786464 RNX786457:RNX786464 REB786457:REB786464 QUF786457:QUF786464 QKJ786457:QKJ786464 QAN786457:QAN786464 PQR786457:PQR786464 PGV786457:PGV786464 OWZ786457:OWZ786464 OND786457:OND786464 ODH786457:ODH786464 NTL786457:NTL786464 NJP786457:NJP786464 MZT786457:MZT786464 MPX786457:MPX786464 MGB786457:MGB786464 LWF786457:LWF786464 LMJ786457:LMJ786464 LCN786457:LCN786464 KSR786457:KSR786464 KIV786457:KIV786464 JYZ786457:JYZ786464 JPD786457:JPD786464 JFH786457:JFH786464 IVL786457:IVL786464 ILP786457:ILP786464 IBT786457:IBT786464 HRX786457:HRX786464 HIB786457:HIB786464 GYF786457:GYF786464 GOJ786457:GOJ786464 GEN786457:GEN786464 FUR786457:FUR786464 FKV786457:FKV786464 FAZ786457:FAZ786464 ERD786457:ERD786464 EHH786457:EHH786464 DXL786457:DXL786464 DNP786457:DNP786464 DDT786457:DDT786464 CTX786457:CTX786464 CKB786457:CKB786464 CAF786457:CAF786464 BQJ786457:BQJ786464 BGN786457:BGN786464 AWR786457:AWR786464 AMV786457:AMV786464 ACZ786457:ACZ786464 TD786457:TD786464 JH786457:JH786464 L786457:L786464 WVT720921:WVT720928 WLX720921:WLX720928 WCB720921:WCB720928 VSF720921:VSF720928 VIJ720921:VIJ720928 UYN720921:UYN720928 UOR720921:UOR720928 UEV720921:UEV720928 TUZ720921:TUZ720928 TLD720921:TLD720928 TBH720921:TBH720928 SRL720921:SRL720928 SHP720921:SHP720928 RXT720921:RXT720928 RNX720921:RNX720928 REB720921:REB720928 QUF720921:QUF720928 QKJ720921:QKJ720928 QAN720921:QAN720928 PQR720921:PQR720928 PGV720921:PGV720928 OWZ720921:OWZ720928 OND720921:OND720928 ODH720921:ODH720928 NTL720921:NTL720928 NJP720921:NJP720928 MZT720921:MZT720928 MPX720921:MPX720928 MGB720921:MGB720928 LWF720921:LWF720928 LMJ720921:LMJ720928 LCN720921:LCN720928 KSR720921:KSR720928 KIV720921:KIV720928 JYZ720921:JYZ720928 JPD720921:JPD720928 JFH720921:JFH720928 IVL720921:IVL720928 ILP720921:ILP720928 IBT720921:IBT720928 HRX720921:HRX720928 HIB720921:HIB720928 GYF720921:GYF720928 GOJ720921:GOJ720928 GEN720921:GEN720928 FUR720921:FUR720928 FKV720921:FKV720928 FAZ720921:FAZ720928 ERD720921:ERD720928 EHH720921:EHH720928 DXL720921:DXL720928 DNP720921:DNP720928 DDT720921:DDT720928 CTX720921:CTX720928 CKB720921:CKB720928 CAF720921:CAF720928 BQJ720921:BQJ720928 BGN720921:BGN720928 AWR720921:AWR720928 AMV720921:AMV720928 ACZ720921:ACZ720928 TD720921:TD720928 JH720921:JH720928 L720921:L720928 WVT655385:WVT655392 WLX655385:WLX655392 WCB655385:WCB655392 VSF655385:VSF655392 VIJ655385:VIJ655392 UYN655385:UYN655392 UOR655385:UOR655392 UEV655385:UEV655392 TUZ655385:TUZ655392 TLD655385:TLD655392 TBH655385:TBH655392 SRL655385:SRL655392 SHP655385:SHP655392 RXT655385:RXT655392 RNX655385:RNX655392 REB655385:REB655392 QUF655385:QUF655392 QKJ655385:QKJ655392 QAN655385:QAN655392 PQR655385:PQR655392 PGV655385:PGV655392 OWZ655385:OWZ655392 OND655385:OND655392 ODH655385:ODH655392 NTL655385:NTL655392 NJP655385:NJP655392 MZT655385:MZT655392 MPX655385:MPX655392 MGB655385:MGB655392 LWF655385:LWF655392 LMJ655385:LMJ655392 LCN655385:LCN655392 KSR655385:KSR655392 KIV655385:KIV655392 JYZ655385:JYZ655392 JPD655385:JPD655392 JFH655385:JFH655392 IVL655385:IVL655392 ILP655385:ILP655392 IBT655385:IBT655392 HRX655385:HRX655392 HIB655385:HIB655392 GYF655385:GYF655392 GOJ655385:GOJ655392 GEN655385:GEN655392 FUR655385:FUR655392 FKV655385:FKV655392 FAZ655385:FAZ655392 ERD655385:ERD655392 EHH655385:EHH655392 DXL655385:DXL655392 DNP655385:DNP655392 DDT655385:DDT655392 CTX655385:CTX655392 CKB655385:CKB655392 CAF655385:CAF655392 BQJ655385:BQJ655392 BGN655385:BGN655392 AWR655385:AWR655392 AMV655385:AMV655392 ACZ655385:ACZ655392 TD655385:TD655392 JH655385:JH655392 L655385:L655392 WVT589849:WVT589856 WLX589849:WLX589856 WCB589849:WCB589856 VSF589849:VSF589856 VIJ589849:VIJ589856 UYN589849:UYN589856 UOR589849:UOR589856 UEV589849:UEV589856 TUZ589849:TUZ589856 TLD589849:TLD589856 TBH589849:TBH589856 SRL589849:SRL589856 SHP589849:SHP589856 RXT589849:RXT589856 RNX589849:RNX589856 REB589849:REB589856 QUF589849:QUF589856 QKJ589849:QKJ589856 QAN589849:QAN589856 PQR589849:PQR589856 PGV589849:PGV589856 OWZ589849:OWZ589856 OND589849:OND589856 ODH589849:ODH589856 NTL589849:NTL589856 NJP589849:NJP589856 MZT589849:MZT589856 MPX589849:MPX589856 MGB589849:MGB589856 LWF589849:LWF589856 LMJ589849:LMJ589856 LCN589849:LCN589856 KSR589849:KSR589856 KIV589849:KIV589856 JYZ589849:JYZ589856 JPD589849:JPD589856 JFH589849:JFH589856 IVL589849:IVL589856 ILP589849:ILP589856 IBT589849:IBT589856 HRX589849:HRX589856 HIB589849:HIB589856 GYF589849:GYF589856 GOJ589849:GOJ589856 GEN589849:GEN589856 FUR589849:FUR589856 FKV589849:FKV589856 FAZ589849:FAZ589856 ERD589849:ERD589856 EHH589849:EHH589856 DXL589849:DXL589856 DNP589849:DNP589856 DDT589849:DDT589856 CTX589849:CTX589856 CKB589849:CKB589856 CAF589849:CAF589856 BQJ589849:BQJ589856 BGN589849:BGN589856 AWR589849:AWR589856 AMV589849:AMV589856 ACZ589849:ACZ589856 TD589849:TD589856 JH589849:JH589856 L589849:L589856 WVT524313:WVT524320 WLX524313:WLX524320 WCB524313:WCB524320 VSF524313:VSF524320 VIJ524313:VIJ524320 UYN524313:UYN524320 UOR524313:UOR524320 UEV524313:UEV524320 TUZ524313:TUZ524320 TLD524313:TLD524320 TBH524313:TBH524320 SRL524313:SRL524320 SHP524313:SHP524320 RXT524313:RXT524320 RNX524313:RNX524320 REB524313:REB524320 QUF524313:QUF524320 QKJ524313:QKJ524320 QAN524313:QAN524320 PQR524313:PQR524320 PGV524313:PGV524320 OWZ524313:OWZ524320 OND524313:OND524320 ODH524313:ODH524320 NTL524313:NTL524320 NJP524313:NJP524320 MZT524313:MZT524320 MPX524313:MPX524320 MGB524313:MGB524320 LWF524313:LWF524320 LMJ524313:LMJ524320 LCN524313:LCN524320 KSR524313:KSR524320 KIV524313:KIV524320 JYZ524313:JYZ524320 JPD524313:JPD524320 JFH524313:JFH524320 IVL524313:IVL524320 ILP524313:ILP524320 IBT524313:IBT524320 HRX524313:HRX524320 HIB524313:HIB524320 GYF524313:GYF524320 GOJ524313:GOJ524320 GEN524313:GEN524320 FUR524313:FUR524320 FKV524313:FKV524320 FAZ524313:FAZ524320 ERD524313:ERD524320 EHH524313:EHH524320 DXL524313:DXL524320 DNP524313:DNP524320 DDT524313:DDT524320 CTX524313:CTX524320 CKB524313:CKB524320 CAF524313:CAF524320 BQJ524313:BQJ524320 BGN524313:BGN524320 AWR524313:AWR524320 AMV524313:AMV524320 ACZ524313:ACZ524320 TD524313:TD524320 JH524313:JH524320 L524313:L524320 WVT458777:WVT458784 WLX458777:WLX458784 WCB458777:WCB458784 VSF458777:VSF458784 VIJ458777:VIJ458784 UYN458777:UYN458784 UOR458777:UOR458784 UEV458777:UEV458784 TUZ458777:TUZ458784 TLD458777:TLD458784 TBH458777:TBH458784 SRL458777:SRL458784 SHP458777:SHP458784 RXT458777:RXT458784 RNX458777:RNX458784 REB458777:REB458784 QUF458777:QUF458784 QKJ458777:QKJ458784 QAN458777:QAN458784 PQR458777:PQR458784 PGV458777:PGV458784 OWZ458777:OWZ458784 OND458777:OND458784 ODH458777:ODH458784 NTL458777:NTL458784 NJP458777:NJP458784 MZT458777:MZT458784 MPX458777:MPX458784 MGB458777:MGB458784 LWF458777:LWF458784 LMJ458777:LMJ458784 LCN458777:LCN458784 KSR458777:KSR458784 KIV458777:KIV458784 JYZ458777:JYZ458784 JPD458777:JPD458784 JFH458777:JFH458784 IVL458777:IVL458784 ILP458777:ILP458784 IBT458777:IBT458784 HRX458777:HRX458784 HIB458777:HIB458784 GYF458777:GYF458784 GOJ458777:GOJ458784 GEN458777:GEN458784 FUR458777:FUR458784 FKV458777:FKV458784 FAZ458777:FAZ458784 ERD458777:ERD458784 EHH458777:EHH458784 DXL458777:DXL458784 DNP458777:DNP458784 DDT458777:DDT458784 CTX458777:CTX458784 CKB458777:CKB458784 CAF458777:CAF458784 BQJ458777:BQJ458784 BGN458777:BGN458784 AWR458777:AWR458784 AMV458777:AMV458784 ACZ458777:ACZ458784 TD458777:TD458784 JH458777:JH458784 L458777:L458784 WVT393241:WVT393248 WLX393241:WLX393248 WCB393241:WCB393248 VSF393241:VSF393248 VIJ393241:VIJ393248 UYN393241:UYN393248 UOR393241:UOR393248 UEV393241:UEV393248 TUZ393241:TUZ393248 TLD393241:TLD393248 TBH393241:TBH393248 SRL393241:SRL393248 SHP393241:SHP393248 RXT393241:RXT393248 RNX393241:RNX393248 REB393241:REB393248 QUF393241:QUF393248 QKJ393241:QKJ393248 QAN393241:QAN393248 PQR393241:PQR393248 PGV393241:PGV393248 OWZ393241:OWZ393248 OND393241:OND393248 ODH393241:ODH393248 NTL393241:NTL393248 NJP393241:NJP393248 MZT393241:MZT393248 MPX393241:MPX393248 MGB393241:MGB393248 LWF393241:LWF393248 LMJ393241:LMJ393248 LCN393241:LCN393248 KSR393241:KSR393248 KIV393241:KIV393248 JYZ393241:JYZ393248 JPD393241:JPD393248 JFH393241:JFH393248 IVL393241:IVL393248 ILP393241:ILP393248 IBT393241:IBT393248 HRX393241:HRX393248 HIB393241:HIB393248 GYF393241:GYF393248 GOJ393241:GOJ393248 GEN393241:GEN393248 FUR393241:FUR393248 FKV393241:FKV393248 FAZ393241:FAZ393248 ERD393241:ERD393248 EHH393241:EHH393248 DXL393241:DXL393248 DNP393241:DNP393248 DDT393241:DDT393248 CTX393241:CTX393248 CKB393241:CKB393248 CAF393241:CAF393248 BQJ393241:BQJ393248 BGN393241:BGN393248 AWR393241:AWR393248 AMV393241:AMV393248 ACZ393241:ACZ393248 TD393241:TD393248 JH393241:JH393248 L393241:L393248 WVT327705:WVT327712 WLX327705:WLX327712 WCB327705:WCB327712 VSF327705:VSF327712 VIJ327705:VIJ327712 UYN327705:UYN327712 UOR327705:UOR327712 UEV327705:UEV327712 TUZ327705:TUZ327712 TLD327705:TLD327712 TBH327705:TBH327712 SRL327705:SRL327712 SHP327705:SHP327712 RXT327705:RXT327712 RNX327705:RNX327712 REB327705:REB327712 QUF327705:QUF327712 QKJ327705:QKJ327712 QAN327705:QAN327712 PQR327705:PQR327712 PGV327705:PGV327712 OWZ327705:OWZ327712 OND327705:OND327712 ODH327705:ODH327712 NTL327705:NTL327712 NJP327705:NJP327712 MZT327705:MZT327712 MPX327705:MPX327712 MGB327705:MGB327712 LWF327705:LWF327712 LMJ327705:LMJ327712 LCN327705:LCN327712 KSR327705:KSR327712 KIV327705:KIV327712 JYZ327705:JYZ327712 JPD327705:JPD327712 JFH327705:JFH327712 IVL327705:IVL327712 ILP327705:ILP327712 IBT327705:IBT327712 HRX327705:HRX327712 HIB327705:HIB327712 GYF327705:GYF327712 GOJ327705:GOJ327712 GEN327705:GEN327712 FUR327705:FUR327712 FKV327705:FKV327712 FAZ327705:FAZ327712 ERD327705:ERD327712 EHH327705:EHH327712 DXL327705:DXL327712 DNP327705:DNP327712 DDT327705:DDT327712 CTX327705:CTX327712 CKB327705:CKB327712 CAF327705:CAF327712 BQJ327705:BQJ327712 BGN327705:BGN327712 AWR327705:AWR327712 AMV327705:AMV327712 ACZ327705:ACZ327712 TD327705:TD327712 JH327705:JH327712 L327705:L327712 WVT262169:WVT262176 WLX262169:WLX262176 WCB262169:WCB262176 VSF262169:VSF262176 VIJ262169:VIJ262176 UYN262169:UYN262176 UOR262169:UOR262176 UEV262169:UEV262176 TUZ262169:TUZ262176 TLD262169:TLD262176 TBH262169:TBH262176 SRL262169:SRL262176 SHP262169:SHP262176 RXT262169:RXT262176 RNX262169:RNX262176 REB262169:REB262176 QUF262169:QUF262176 QKJ262169:QKJ262176 QAN262169:QAN262176 PQR262169:PQR262176 PGV262169:PGV262176 OWZ262169:OWZ262176 OND262169:OND262176 ODH262169:ODH262176 NTL262169:NTL262176 NJP262169:NJP262176 MZT262169:MZT262176 MPX262169:MPX262176 MGB262169:MGB262176 LWF262169:LWF262176 LMJ262169:LMJ262176 LCN262169:LCN262176 KSR262169:KSR262176 KIV262169:KIV262176 JYZ262169:JYZ262176 JPD262169:JPD262176 JFH262169:JFH262176 IVL262169:IVL262176 ILP262169:ILP262176 IBT262169:IBT262176 HRX262169:HRX262176 HIB262169:HIB262176 GYF262169:GYF262176 GOJ262169:GOJ262176 GEN262169:GEN262176 FUR262169:FUR262176 FKV262169:FKV262176 FAZ262169:FAZ262176 ERD262169:ERD262176 EHH262169:EHH262176 DXL262169:DXL262176 DNP262169:DNP262176 DDT262169:DDT262176 CTX262169:CTX262176 CKB262169:CKB262176 CAF262169:CAF262176 BQJ262169:BQJ262176 BGN262169:BGN262176 AWR262169:AWR262176 AMV262169:AMV262176 ACZ262169:ACZ262176 TD262169:TD262176 JH262169:JH262176 L262169:L262176 WVT196633:WVT196640 WLX196633:WLX196640 WCB196633:WCB196640 VSF196633:VSF196640 VIJ196633:VIJ196640 UYN196633:UYN196640 UOR196633:UOR196640 UEV196633:UEV196640 TUZ196633:TUZ196640 TLD196633:TLD196640 TBH196633:TBH196640 SRL196633:SRL196640 SHP196633:SHP196640 RXT196633:RXT196640 RNX196633:RNX196640 REB196633:REB196640 QUF196633:QUF196640 QKJ196633:QKJ196640 QAN196633:QAN196640 PQR196633:PQR196640 PGV196633:PGV196640 OWZ196633:OWZ196640 OND196633:OND196640 ODH196633:ODH196640 NTL196633:NTL196640 NJP196633:NJP196640 MZT196633:MZT196640 MPX196633:MPX196640 MGB196633:MGB196640 LWF196633:LWF196640 LMJ196633:LMJ196640 LCN196633:LCN196640 KSR196633:KSR196640 KIV196633:KIV196640 JYZ196633:JYZ196640 JPD196633:JPD196640 JFH196633:JFH196640 IVL196633:IVL196640 ILP196633:ILP196640 IBT196633:IBT196640 HRX196633:HRX196640 HIB196633:HIB196640 GYF196633:GYF196640 GOJ196633:GOJ196640 GEN196633:GEN196640 FUR196633:FUR196640 FKV196633:FKV196640 FAZ196633:FAZ196640 ERD196633:ERD196640 EHH196633:EHH196640 DXL196633:DXL196640 DNP196633:DNP196640 DDT196633:DDT196640 CTX196633:CTX196640 CKB196633:CKB196640 CAF196633:CAF196640 BQJ196633:BQJ196640 BGN196633:BGN196640 AWR196633:AWR196640 AMV196633:AMV196640 ACZ196633:ACZ196640 TD196633:TD196640 JH196633:JH196640 L196633:L196640 WVT131097:WVT131104 WLX131097:WLX131104 WCB131097:WCB131104 VSF131097:VSF131104 VIJ131097:VIJ131104 UYN131097:UYN131104 UOR131097:UOR131104 UEV131097:UEV131104 TUZ131097:TUZ131104 TLD131097:TLD131104 TBH131097:TBH131104 SRL131097:SRL131104 SHP131097:SHP131104 RXT131097:RXT131104 RNX131097:RNX131104 REB131097:REB131104 QUF131097:QUF131104 QKJ131097:QKJ131104 QAN131097:QAN131104 PQR131097:PQR131104 PGV131097:PGV131104 OWZ131097:OWZ131104 OND131097:OND131104 ODH131097:ODH131104 NTL131097:NTL131104 NJP131097:NJP131104 MZT131097:MZT131104 MPX131097:MPX131104 MGB131097:MGB131104 LWF131097:LWF131104 LMJ131097:LMJ131104 LCN131097:LCN131104 KSR131097:KSR131104 KIV131097:KIV131104 JYZ131097:JYZ131104 JPD131097:JPD131104 JFH131097:JFH131104 IVL131097:IVL131104 ILP131097:ILP131104 IBT131097:IBT131104 HRX131097:HRX131104 HIB131097:HIB131104 GYF131097:GYF131104 GOJ131097:GOJ131104 GEN131097:GEN131104 FUR131097:FUR131104 FKV131097:FKV131104 FAZ131097:FAZ131104 ERD131097:ERD131104 EHH131097:EHH131104 DXL131097:DXL131104 DNP131097:DNP131104 DDT131097:DDT131104 CTX131097:CTX131104 CKB131097:CKB131104 CAF131097:CAF131104 BQJ131097:BQJ131104 BGN131097:BGN131104 AWR131097:AWR131104 AMV131097:AMV131104 ACZ131097:ACZ131104 TD131097:TD131104 JH131097:JH131104 L131097:L131104 WVT65561:WVT65568 WLX65561:WLX65568 WCB65561:WCB65568 VSF65561:VSF65568 VIJ65561:VIJ65568 UYN65561:UYN65568 UOR65561:UOR65568 UEV65561:UEV65568 TUZ65561:TUZ65568 TLD65561:TLD65568 TBH65561:TBH65568 SRL65561:SRL65568 SHP65561:SHP65568 RXT65561:RXT65568 RNX65561:RNX65568 REB65561:REB65568 QUF65561:QUF65568 QKJ65561:QKJ65568 QAN65561:QAN65568 PQR65561:PQR65568 PGV65561:PGV65568 OWZ65561:OWZ65568 OND65561:OND65568 ODH65561:ODH65568 NTL65561:NTL65568 NJP65561:NJP65568 MZT65561:MZT65568 MPX65561:MPX65568 MGB65561:MGB65568 LWF65561:LWF65568 LMJ65561:LMJ65568 LCN65561:LCN65568 KSR65561:KSR65568 KIV65561:KIV65568 JYZ65561:JYZ65568 JPD65561:JPD65568 JFH65561:JFH65568 IVL65561:IVL65568 ILP65561:ILP65568 IBT65561:IBT65568 HRX65561:HRX65568 HIB65561:HIB65568 GYF65561:GYF65568 GOJ65561:GOJ65568 GEN65561:GEN65568 FUR65561:FUR65568 FKV65561:FKV65568 FAZ65561:FAZ65568 ERD65561:ERD65568 EHH65561:EHH65568 DXL65561:DXL65568 DNP65561:DNP65568 DDT65561:DDT65568 CTX65561:CTX65568 CKB65561:CKB65568 CAF65561:CAF65568 BQJ65561:BQJ65568 BGN65561:BGN65568 AWR65561:AWR65568 AMV65561:AMV65568 ACZ65561:ACZ65568 TD65561:TD65568 JH65561:JH65568 L65561:L65568 WVT25:WVT32 WLX25:WLX32 WCB25:WCB32 VSF25:VSF32 VIJ25:VIJ32 UYN25:UYN32 UOR25:UOR32 UEV25:UEV32 TUZ25:TUZ32 TLD25:TLD32 TBH25:TBH32 SRL25:SRL32 SHP25:SHP32 RXT25:RXT32 RNX25:RNX32 REB25:REB32 QUF25:QUF32 QKJ25:QKJ32 QAN25:QAN32 PQR25:PQR32 PGV25:PGV32 OWZ25:OWZ32 OND25:OND32 ODH25:ODH32 NTL25:NTL32 NJP25:NJP32 MZT25:MZT32 MPX25:MPX32 MGB25:MGB32 LWF25:LWF32 LMJ25:LMJ32 LCN25:LCN32 KSR25:KSR32 KIV25:KIV32 JYZ25:JYZ32 JPD25:JPD32 JFH25:JFH32 IVL25:IVL32 ILP25:ILP32 IBT25:IBT32 HRX25:HRX32 HIB25:HIB32 GYF25:GYF32 GOJ25:GOJ32 GEN25:GEN32 FUR25:FUR32 FKV25:FKV32 FAZ25:FAZ32 ERD25:ERD32 EHH25:EHH32 DXL25:DXL32 DNP25:DNP32 DDT25:DDT32 CTX25:CTX32 CKB25:CKB32 CAF25:CAF32 BQJ25:BQJ32 BGN25:BGN32 AWR25:AWR32 AMV25:AMV32 ACZ25:ACZ32 TD25:TD32 JH25:JH32 L25:L32 WVT983057:WVT983062 WLX983057:WLX983062 WCB983057:WCB983062 VSF983057:VSF983062 VIJ983057:VIJ983062 UYN983057:UYN983062 UOR983057:UOR983062 UEV983057:UEV983062 TUZ983057:TUZ983062 TLD983057:TLD983062 TBH983057:TBH983062 SRL983057:SRL983062 SHP983057:SHP983062 RXT983057:RXT983062 RNX983057:RNX983062 REB983057:REB983062 QUF983057:QUF983062 QKJ983057:QKJ983062 QAN983057:QAN983062 PQR983057:PQR983062 PGV983057:PGV983062 OWZ983057:OWZ983062 OND983057:OND983062 ODH983057:ODH983062 NTL983057:NTL983062 NJP983057:NJP983062 MZT983057:MZT983062 MPX983057:MPX983062 MGB983057:MGB983062 LWF983057:LWF983062 LMJ983057:LMJ983062 LCN983057:LCN983062 KSR983057:KSR983062 KIV983057:KIV983062 JYZ983057:JYZ983062 JPD983057:JPD983062 JFH983057:JFH983062 IVL983057:IVL983062 ILP983057:ILP983062 IBT983057:IBT983062 HRX983057:HRX983062 HIB983057:HIB983062 GYF983057:GYF983062 GOJ983057:GOJ983062 GEN983057:GEN983062 FUR983057:FUR983062 FKV983057:FKV983062 FAZ983057:FAZ983062 ERD983057:ERD983062 EHH983057:EHH983062 DXL983057:DXL983062 DNP983057:DNP983062 DDT983057:DDT983062 CTX983057:CTX983062 CKB983057:CKB983062 CAF983057:CAF983062 BQJ983057:BQJ983062 BGN983057:BGN983062 AWR983057:AWR983062 AMV983057:AMV983062 ACZ983057:ACZ983062 TD983057:TD983062 JH983057:JH983062 L983057:L983062 WVT917521:WVT917526 WLX917521:WLX917526 WCB917521:WCB917526 VSF917521:VSF917526 VIJ917521:VIJ917526 UYN917521:UYN917526 UOR917521:UOR917526 UEV917521:UEV917526 TUZ917521:TUZ917526 TLD917521:TLD917526 TBH917521:TBH917526 SRL917521:SRL917526 SHP917521:SHP917526 RXT917521:RXT917526 RNX917521:RNX917526 REB917521:REB917526 QUF917521:QUF917526 QKJ917521:QKJ917526 QAN917521:QAN917526 PQR917521:PQR917526 PGV917521:PGV917526 OWZ917521:OWZ917526 OND917521:OND917526 ODH917521:ODH917526 NTL917521:NTL917526 NJP917521:NJP917526 MZT917521:MZT917526 MPX917521:MPX917526 MGB917521:MGB917526 LWF917521:LWF917526 LMJ917521:LMJ917526 LCN917521:LCN917526 KSR917521:KSR917526 KIV917521:KIV917526 JYZ917521:JYZ917526 JPD917521:JPD917526 JFH917521:JFH917526 IVL917521:IVL917526 ILP917521:ILP917526 IBT917521:IBT917526 HRX917521:HRX917526 HIB917521:HIB917526 GYF917521:GYF917526 GOJ917521:GOJ917526 GEN917521:GEN917526 FUR917521:FUR917526 FKV917521:FKV917526 FAZ917521:FAZ917526 ERD917521:ERD917526 EHH917521:EHH917526 DXL917521:DXL917526 DNP917521:DNP917526 DDT917521:DDT917526 CTX917521:CTX917526 CKB917521:CKB917526 CAF917521:CAF917526 BQJ917521:BQJ917526 BGN917521:BGN917526 AWR917521:AWR917526 AMV917521:AMV917526 ACZ917521:ACZ917526 TD917521:TD917526 JH917521:JH917526 L917521:L917526 WVT851985:WVT851990 WLX851985:WLX851990 WCB851985:WCB851990 VSF851985:VSF851990 VIJ851985:VIJ851990 UYN851985:UYN851990 UOR851985:UOR851990 UEV851985:UEV851990 TUZ851985:TUZ851990 TLD851985:TLD851990 TBH851985:TBH851990 SRL851985:SRL851990 SHP851985:SHP851990 RXT851985:RXT851990 RNX851985:RNX851990 REB851985:REB851990 QUF851985:QUF851990 QKJ851985:QKJ851990 QAN851985:QAN851990 PQR851985:PQR851990 PGV851985:PGV851990 OWZ851985:OWZ851990 OND851985:OND851990 ODH851985:ODH851990 NTL851985:NTL851990 NJP851985:NJP851990 MZT851985:MZT851990 MPX851985:MPX851990 MGB851985:MGB851990 LWF851985:LWF851990 LMJ851985:LMJ851990 LCN851985:LCN851990 KSR851985:KSR851990 KIV851985:KIV851990 JYZ851985:JYZ851990 JPD851985:JPD851990 JFH851985:JFH851990 IVL851985:IVL851990 ILP851985:ILP851990 IBT851985:IBT851990 HRX851985:HRX851990 HIB851985:HIB851990 GYF851985:GYF851990 GOJ851985:GOJ851990 GEN851985:GEN851990 FUR851985:FUR851990 FKV851985:FKV851990 FAZ851985:FAZ851990 ERD851985:ERD851990 EHH851985:EHH851990 DXL851985:DXL851990 DNP851985:DNP851990 DDT851985:DDT851990 CTX851985:CTX851990 CKB851985:CKB851990 CAF851985:CAF851990 BQJ851985:BQJ851990 BGN851985:BGN851990 AWR851985:AWR851990 AMV851985:AMV851990 ACZ851985:ACZ851990 TD851985:TD851990 JH851985:JH851990 L851985:L851990 WVT786449:WVT786454 WLX786449:WLX786454 WCB786449:WCB786454 VSF786449:VSF786454 VIJ786449:VIJ786454 UYN786449:UYN786454 UOR786449:UOR786454 UEV786449:UEV786454 TUZ786449:TUZ786454 TLD786449:TLD786454 TBH786449:TBH786454 SRL786449:SRL786454 SHP786449:SHP786454 RXT786449:RXT786454 RNX786449:RNX786454 REB786449:REB786454 QUF786449:QUF786454 QKJ786449:QKJ786454 QAN786449:QAN786454 PQR786449:PQR786454 PGV786449:PGV786454 OWZ786449:OWZ786454 OND786449:OND786454 ODH786449:ODH786454 NTL786449:NTL786454 NJP786449:NJP786454 MZT786449:MZT786454 MPX786449:MPX786454 MGB786449:MGB786454 LWF786449:LWF786454 LMJ786449:LMJ786454 LCN786449:LCN786454 KSR786449:KSR786454 KIV786449:KIV786454 JYZ786449:JYZ786454 JPD786449:JPD786454 JFH786449:JFH786454 IVL786449:IVL786454 ILP786449:ILP786454 IBT786449:IBT786454 HRX786449:HRX786454 HIB786449:HIB786454 GYF786449:GYF786454 GOJ786449:GOJ786454 GEN786449:GEN786454 FUR786449:FUR786454 FKV786449:FKV786454 FAZ786449:FAZ786454 ERD786449:ERD786454 EHH786449:EHH786454 DXL786449:DXL786454 DNP786449:DNP786454 DDT786449:DDT786454 CTX786449:CTX786454 CKB786449:CKB786454 CAF786449:CAF786454 BQJ786449:BQJ786454 BGN786449:BGN786454 AWR786449:AWR786454 AMV786449:AMV786454 ACZ786449:ACZ786454 TD786449:TD786454 JH786449:JH786454 L786449:L786454 WVT720913:WVT720918 WLX720913:WLX720918 WCB720913:WCB720918 VSF720913:VSF720918 VIJ720913:VIJ720918 UYN720913:UYN720918 UOR720913:UOR720918 UEV720913:UEV720918 TUZ720913:TUZ720918 TLD720913:TLD720918 TBH720913:TBH720918 SRL720913:SRL720918 SHP720913:SHP720918 RXT720913:RXT720918 RNX720913:RNX720918 REB720913:REB720918 QUF720913:QUF720918 QKJ720913:QKJ720918 QAN720913:QAN720918 PQR720913:PQR720918 PGV720913:PGV720918 OWZ720913:OWZ720918 OND720913:OND720918 ODH720913:ODH720918 NTL720913:NTL720918 NJP720913:NJP720918 MZT720913:MZT720918 MPX720913:MPX720918 MGB720913:MGB720918 LWF720913:LWF720918 LMJ720913:LMJ720918 LCN720913:LCN720918 KSR720913:KSR720918 KIV720913:KIV720918 JYZ720913:JYZ720918 JPD720913:JPD720918 JFH720913:JFH720918 IVL720913:IVL720918 ILP720913:ILP720918 IBT720913:IBT720918 HRX720913:HRX720918 HIB720913:HIB720918 GYF720913:GYF720918 GOJ720913:GOJ720918 GEN720913:GEN720918 FUR720913:FUR720918 FKV720913:FKV720918 FAZ720913:FAZ720918 ERD720913:ERD720918 EHH720913:EHH720918 DXL720913:DXL720918 DNP720913:DNP720918 DDT720913:DDT720918 CTX720913:CTX720918 CKB720913:CKB720918 CAF720913:CAF720918 BQJ720913:BQJ720918 BGN720913:BGN720918 AWR720913:AWR720918 AMV720913:AMV720918 ACZ720913:ACZ720918 TD720913:TD720918 JH720913:JH720918 L720913:L720918 WVT655377:WVT655382 WLX655377:WLX655382 WCB655377:WCB655382 VSF655377:VSF655382 VIJ655377:VIJ655382 UYN655377:UYN655382 UOR655377:UOR655382 UEV655377:UEV655382 TUZ655377:TUZ655382 TLD655377:TLD655382 TBH655377:TBH655382 SRL655377:SRL655382 SHP655377:SHP655382 RXT655377:RXT655382 RNX655377:RNX655382 REB655377:REB655382 QUF655377:QUF655382 QKJ655377:QKJ655382 QAN655377:QAN655382 PQR655377:PQR655382 PGV655377:PGV655382 OWZ655377:OWZ655382 OND655377:OND655382 ODH655377:ODH655382 NTL655377:NTL655382 NJP655377:NJP655382 MZT655377:MZT655382 MPX655377:MPX655382 MGB655377:MGB655382 LWF655377:LWF655382 LMJ655377:LMJ655382 LCN655377:LCN655382 KSR655377:KSR655382 KIV655377:KIV655382 JYZ655377:JYZ655382 JPD655377:JPD655382 JFH655377:JFH655382 IVL655377:IVL655382 ILP655377:ILP655382 IBT655377:IBT655382 HRX655377:HRX655382 HIB655377:HIB655382 GYF655377:GYF655382 GOJ655377:GOJ655382 GEN655377:GEN655382 FUR655377:FUR655382 FKV655377:FKV655382 FAZ655377:FAZ655382 ERD655377:ERD655382 EHH655377:EHH655382 DXL655377:DXL655382 DNP655377:DNP655382 DDT655377:DDT655382 CTX655377:CTX655382 CKB655377:CKB655382 CAF655377:CAF655382 BQJ655377:BQJ655382 BGN655377:BGN655382 AWR655377:AWR655382 AMV655377:AMV655382 ACZ655377:ACZ655382 TD655377:TD655382 JH655377:JH655382 L655377:L655382 WVT589841:WVT589846 WLX589841:WLX589846 WCB589841:WCB589846 VSF589841:VSF589846 VIJ589841:VIJ589846 UYN589841:UYN589846 UOR589841:UOR589846 UEV589841:UEV589846 TUZ589841:TUZ589846 TLD589841:TLD589846 TBH589841:TBH589846 SRL589841:SRL589846 SHP589841:SHP589846 RXT589841:RXT589846 RNX589841:RNX589846 REB589841:REB589846 QUF589841:QUF589846 QKJ589841:QKJ589846 QAN589841:QAN589846 PQR589841:PQR589846 PGV589841:PGV589846 OWZ589841:OWZ589846 OND589841:OND589846 ODH589841:ODH589846 NTL589841:NTL589846 NJP589841:NJP589846 MZT589841:MZT589846 MPX589841:MPX589846 MGB589841:MGB589846 LWF589841:LWF589846 LMJ589841:LMJ589846 LCN589841:LCN589846 KSR589841:KSR589846 KIV589841:KIV589846 JYZ589841:JYZ589846 JPD589841:JPD589846 JFH589841:JFH589846 IVL589841:IVL589846 ILP589841:ILP589846 IBT589841:IBT589846 HRX589841:HRX589846 HIB589841:HIB589846 GYF589841:GYF589846 GOJ589841:GOJ589846 GEN589841:GEN589846 FUR589841:FUR589846 FKV589841:FKV589846 FAZ589841:FAZ589846 ERD589841:ERD589846 EHH589841:EHH589846 DXL589841:DXL589846 DNP589841:DNP589846 DDT589841:DDT589846 CTX589841:CTX589846 CKB589841:CKB589846 CAF589841:CAF589846 BQJ589841:BQJ589846 BGN589841:BGN589846 AWR589841:AWR589846 AMV589841:AMV589846 ACZ589841:ACZ589846 TD589841:TD589846 JH589841:JH589846 L589841:L589846 WVT524305:WVT524310 WLX524305:WLX524310 WCB524305:WCB524310 VSF524305:VSF524310 VIJ524305:VIJ524310 UYN524305:UYN524310 UOR524305:UOR524310 UEV524305:UEV524310 TUZ524305:TUZ524310 TLD524305:TLD524310 TBH524305:TBH524310 SRL524305:SRL524310 SHP524305:SHP524310 RXT524305:RXT524310 RNX524305:RNX524310 REB524305:REB524310 QUF524305:QUF524310 QKJ524305:QKJ524310 QAN524305:QAN524310 PQR524305:PQR524310 PGV524305:PGV524310 OWZ524305:OWZ524310 OND524305:OND524310 ODH524305:ODH524310 NTL524305:NTL524310 NJP524305:NJP524310 MZT524305:MZT524310 MPX524305:MPX524310 MGB524305:MGB524310 LWF524305:LWF524310 LMJ524305:LMJ524310 LCN524305:LCN524310 KSR524305:KSR524310 KIV524305:KIV524310 JYZ524305:JYZ524310 JPD524305:JPD524310 JFH524305:JFH524310 IVL524305:IVL524310 ILP524305:ILP524310 IBT524305:IBT524310 HRX524305:HRX524310 HIB524305:HIB524310 GYF524305:GYF524310 GOJ524305:GOJ524310 GEN524305:GEN524310 FUR524305:FUR524310 FKV524305:FKV524310 FAZ524305:FAZ524310 ERD524305:ERD524310 EHH524305:EHH524310 DXL524305:DXL524310 DNP524305:DNP524310 DDT524305:DDT524310 CTX524305:CTX524310 CKB524305:CKB524310 CAF524305:CAF524310 BQJ524305:BQJ524310 BGN524305:BGN524310 AWR524305:AWR524310 AMV524305:AMV524310 ACZ524305:ACZ524310 TD524305:TD524310 JH524305:JH524310 L524305:L524310 WVT458769:WVT458774 WLX458769:WLX458774 WCB458769:WCB458774 VSF458769:VSF458774 VIJ458769:VIJ458774 UYN458769:UYN458774 UOR458769:UOR458774 UEV458769:UEV458774 TUZ458769:TUZ458774 TLD458769:TLD458774 TBH458769:TBH458774 SRL458769:SRL458774 SHP458769:SHP458774 RXT458769:RXT458774 RNX458769:RNX458774 REB458769:REB458774 QUF458769:QUF458774 QKJ458769:QKJ458774 QAN458769:QAN458774 PQR458769:PQR458774 PGV458769:PGV458774 OWZ458769:OWZ458774 OND458769:OND458774 ODH458769:ODH458774 NTL458769:NTL458774 NJP458769:NJP458774 MZT458769:MZT458774 MPX458769:MPX458774 MGB458769:MGB458774 LWF458769:LWF458774 LMJ458769:LMJ458774 LCN458769:LCN458774 KSR458769:KSR458774 KIV458769:KIV458774 JYZ458769:JYZ458774 JPD458769:JPD458774 JFH458769:JFH458774 IVL458769:IVL458774 ILP458769:ILP458774 IBT458769:IBT458774 HRX458769:HRX458774 HIB458769:HIB458774 GYF458769:GYF458774 GOJ458769:GOJ458774 GEN458769:GEN458774 FUR458769:FUR458774 FKV458769:FKV458774 FAZ458769:FAZ458774 ERD458769:ERD458774 EHH458769:EHH458774 DXL458769:DXL458774 DNP458769:DNP458774 DDT458769:DDT458774 CTX458769:CTX458774 CKB458769:CKB458774 CAF458769:CAF458774 BQJ458769:BQJ458774 BGN458769:BGN458774 AWR458769:AWR458774 AMV458769:AMV458774 ACZ458769:ACZ458774 TD458769:TD458774 JH458769:JH458774 L458769:L458774 WVT393233:WVT393238 WLX393233:WLX393238 WCB393233:WCB393238 VSF393233:VSF393238 VIJ393233:VIJ393238 UYN393233:UYN393238 UOR393233:UOR393238 UEV393233:UEV393238 TUZ393233:TUZ393238 TLD393233:TLD393238 TBH393233:TBH393238 SRL393233:SRL393238 SHP393233:SHP393238 RXT393233:RXT393238 RNX393233:RNX393238 REB393233:REB393238 QUF393233:QUF393238 QKJ393233:QKJ393238 QAN393233:QAN393238 PQR393233:PQR393238 PGV393233:PGV393238 OWZ393233:OWZ393238 OND393233:OND393238 ODH393233:ODH393238 NTL393233:NTL393238 NJP393233:NJP393238 MZT393233:MZT393238 MPX393233:MPX393238 MGB393233:MGB393238 LWF393233:LWF393238 LMJ393233:LMJ393238 LCN393233:LCN393238 KSR393233:KSR393238 KIV393233:KIV393238 JYZ393233:JYZ393238 JPD393233:JPD393238 JFH393233:JFH393238 IVL393233:IVL393238 ILP393233:ILP393238 IBT393233:IBT393238 HRX393233:HRX393238 HIB393233:HIB393238 GYF393233:GYF393238 GOJ393233:GOJ393238 GEN393233:GEN393238 FUR393233:FUR393238 FKV393233:FKV393238 FAZ393233:FAZ393238 ERD393233:ERD393238 EHH393233:EHH393238 DXL393233:DXL393238 DNP393233:DNP393238 DDT393233:DDT393238 CTX393233:CTX393238 CKB393233:CKB393238 CAF393233:CAF393238 BQJ393233:BQJ393238 BGN393233:BGN393238 AWR393233:AWR393238 AMV393233:AMV393238 ACZ393233:ACZ393238 TD393233:TD393238 JH393233:JH393238 L393233:L393238 WVT327697:WVT327702 WLX327697:WLX327702 WCB327697:WCB327702 VSF327697:VSF327702 VIJ327697:VIJ327702 UYN327697:UYN327702 UOR327697:UOR327702 UEV327697:UEV327702 TUZ327697:TUZ327702 TLD327697:TLD327702 TBH327697:TBH327702 SRL327697:SRL327702 SHP327697:SHP327702 RXT327697:RXT327702 RNX327697:RNX327702 REB327697:REB327702 QUF327697:QUF327702 QKJ327697:QKJ327702 QAN327697:QAN327702 PQR327697:PQR327702 PGV327697:PGV327702 OWZ327697:OWZ327702 OND327697:OND327702 ODH327697:ODH327702 NTL327697:NTL327702 NJP327697:NJP327702 MZT327697:MZT327702 MPX327697:MPX327702 MGB327697:MGB327702 LWF327697:LWF327702 LMJ327697:LMJ327702 LCN327697:LCN327702 KSR327697:KSR327702 KIV327697:KIV327702 JYZ327697:JYZ327702 JPD327697:JPD327702 JFH327697:JFH327702 IVL327697:IVL327702 ILP327697:ILP327702 IBT327697:IBT327702 HRX327697:HRX327702 HIB327697:HIB327702 GYF327697:GYF327702 GOJ327697:GOJ327702 GEN327697:GEN327702 FUR327697:FUR327702 FKV327697:FKV327702 FAZ327697:FAZ327702 ERD327697:ERD327702 EHH327697:EHH327702 DXL327697:DXL327702 DNP327697:DNP327702 DDT327697:DDT327702 CTX327697:CTX327702 CKB327697:CKB327702 CAF327697:CAF327702 BQJ327697:BQJ327702 BGN327697:BGN327702 AWR327697:AWR327702 AMV327697:AMV327702 ACZ327697:ACZ327702 TD327697:TD327702 JH327697:JH327702 L327697:L327702 WVT262161:WVT262166 WLX262161:WLX262166 WCB262161:WCB262166 VSF262161:VSF262166 VIJ262161:VIJ262166 UYN262161:UYN262166 UOR262161:UOR262166 UEV262161:UEV262166 TUZ262161:TUZ262166 TLD262161:TLD262166 TBH262161:TBH262166 SRL262161:SRL262166 SHP262161:SHP262166 RXT262161:RXT262166 RNX262161:RNX262166 REB262161:REB262166 QUF262161:QUF262166 QKJ262161:QKJ262166 QAN262161:QAN262166 PQR262161:PQR262166 PGV262161:PGV262166 OWZ262161:OWZ262166 OND262161:OND262166 ODH262161:ODH262166 NTL262161:NTL262166 NJP262161:NJP262166 MZT262161:MZT262166 MPX262161:MPX262166 MGB262161:MGB262166 LWF262161:LWF262166 LMJ262161:LMJ262166 LCN262161:LCN262166 KSR262161:KSR262166 KIV262161:KIV262166 JYZ262161:JYZ262166 JPD262161:JPD262166 JFH262161:JFH262166 IVL262161:IVL262166 ILP262161:ILP262166 IBT262161:IBT262166 HRX262161:HRX262166 HIB262161:HIB262166 GYF262161:GYF262166 GOJ262161:GOJ262166 GEN262161:GEN262166 FUR262161:FUR262166 FKV262161:FKV262166 FAZ262161:FAZ262166 ERD262161:ERD262166 EHH262161:EHH262166 DXL262161:DXL262166 DNP262161:DNP262166 DDT262161:DDT262166 CTX262161:CTX262166 CKB262161:CKB262166 CAF262161:CAF262166 BQJ262161:BQJ262166 BGN262161:BGN262166 AWR262161:AWR262166 AMV262161:AMV262166 ACZ262161:ACZ262166 TD262161:TD262166 JH262161:JH262166 L262161:L262166 WVT196625:WVT196630 WLX196625:WLX196630 WCB196625:WCB196630 VSF196625:VSF196630 VIJ196625:VIJ196630 UYN196625:UYN196630 UOR196625:UOR196630 UEV196625:UEV196630 TUZ196625:TUZ196630 TLD196625:TLD196630 TBH196625:TBH196630 SRL196625:SRL196630 SHP196625:SHP196630 RXT196625:RXT196630 RNX196625:RNX196630 REB196625:REB196630 QUF196625:QUF196630 QKJ196625:QKJ196630 QAN196625:QAN196630 PQR196625:PQR196630 PGV196625:PGV196630 OWZ196625:OWZ196630 OND196625:OND196630 ODH196625:ODH196630 NTL196625:NTL196630 NJP196625:NJP196630 MZT196625:MZT196630 MPX196625:MPX196630 MGB196625:MGB196630 LWF196625:LWF196630 LMJ196625:LMJ196630 LCN196625:LCN196630 KSR196625:KSR196630 KIV196625:KIV196630 JYZ196625:JYZ196630 JPD196625:JPD196630 JFH196625:JFH196630 IVL196625:IVL196630 ILP196625:ILP196630 IBT196625:IBT196630 HRX196625:HRX196630 HIB196625:HIB196630 GYF196625:GYF196630 GOJ196625:GOJ196630 GEN196625:GEN196630 FUR196625:FUR196630 FKV196625:FKV196630 FAZ196625:FAZ196630 ERD196625:ERD196630 EHH196625:EHH196630 DXL196625:DXL196630 DNP196625:DNP196630 DDT196625:DDT196630 CTX196625:CTX196630 CKB196625:CKB196630 CAF196625:CAF196630 BQJ196625:BQJ196630 BGN196625:BGN196630 AWR196625:AWR196630 AMV196625:AMV196630 ACZ196625:ACZ196630 TD196625:TD196630 JH196625:JH196630 L196625:L196630 WVT131089:WVT131094 WLX131089:WLX131094 WCB131089:WCB131094 VSF131089:VSF131094 VIJ131089:VIJ131094 UYN131089:UYN131094 UOR131089:UOR131094 UEV131089:UEV131094 TUZ131089:TUZ131094 TLD131089:TLD131094 TBH131089:TBH131094 SRL131089:SRL131094 SHP131089:SHP131094 RXT131089:RXT131094 RNX131089:RNX131094 REB131089:REB131094 QUF131089:QUF131094 QKJ131089:QKJ131094 QAN131089:QAN131094 PQR131089:PQR131094 PGV131089:PGV131094 OWZ131089:OWZ131094 OND131089:OND131094 ODH131089:ODH131094 NTL131089:NTL131094 NJP131089:NJP131094 MZT131089:MZT131094 MPX131089:MPX131094 MGB131089:MGB131094 LWF131089:LWF131094 LMJ131089:LMJ131094 LCN131089:LCN131094 KSR131089:KSR131094 KIV131089:KIV131094 JYZ131089:JYZ131094 JPD131089:JPD131094 JFH131089:JFH131094 IVL131089:IVL131094 ILP131089:ILP131094 IBT131089:IBT131094 HRX131089:HRX131094 HIB131089:HIB131094 GYF131089:GYF131094 GOJ131089:GOJ131094 GEN131089:GEN131094 FUR131089:FUR131094 FKV131089:FKV131094 FAZ131089:FAZ131094 ERD131089:ERD131094 EHH131089:EHH131094 DXL131089:DXL131094 DNP131089:DNP131094 DDT131089:DDT131094 CTX131089:CTX131094 CKB131089:CKB131094 CAF131089:CAF131094 BQJ131089:BQJ131094 BGN131089:BGN131094 AWR131089:AWR131094 AMV131089:AMV131094 ACZ131089:ACZ131094 TD131089:TD131094 JH131089:JH131094 L131089:L131094 WVT65553:WVT65558 WLX65553:WLX65558 WCB65553:WCB65558 VSF65553:VSF65558 VIJ65553:VIJ65558 UYN65553:UYN65558 UOR65553:UOR65558 UEV65553:UEV65558 TUZ65553:TUZ65558 TLD65553:TLD65558 TBH65553:TBH65558 SRL65553:SRL65558 SHP65553:SHP65558 RXT65553:RXT65558 RNX65553:RNX65558 REB65553:REB65558 QUF65553:QUF65558 QKJ65553:QKJ65558 QAN65553:QAN65558 PQR65553:PQR65558 PGV65553:PGV65558 OWZ65553:OWZ65558 OND65553:OND65558 ODH65553:ODH65558 NTL65553:NTL65558 NJP65553:NJP65558 MZT65553:MZT65558 MPX65553:MPX65558 MGB65553:MGB65558 LWF65553:LWF65558 LMJ65553:LMJ65558 LCN65553:LCN65558 KSR65553:KSR65558 KIV65553:KIV65558 JYZ65553:JYZ65558 JPD65553:JPD65558 JFH65553:JFH65558 IVL65553:IVL65558 ILP65553:ILP65558 IBT65553:IBT65558 HRX65553:HRX65558 HIB65553:HIB65558 GYF65553:GYF65558 GOJ65553:GOJ65558 GEN65553:GEN65558 FUR65553:FUR65558 FKV65553:FKV65558 FAZ65553:FAZ65558 ERD65553:ERD65558 EHH65553:EHH65558 DXL65553:DXL65558 DNP65553:DNP65558 DDT65553:DDT65558 CTX65553:CTX65558 CKB65553:CKB65558 CAF65553:CAF65558 BQJ65553:BQJ65558 BGN65553:BGN65558 AWR65553:AWR65558 AMV65553:AMV65558 ACZ65553:ACZ65558 TD65553:TD65558 JH65553:JH65558 L65553:L65558 WVT17:WVT22 WLX17:WLX22 WCB17:WCB22 VSF17:VSF22 VIJ17:VIJ22 UYN17:UYN22 UOR17:UOR22 UEV17:UEV22 TUZ17:TUZ22 TLD17:TLD22 TBH17:TBH22 SRL17:SRL22 SHP17:SHP22 RXT17:RXT22 RNX17:RNX22 REB17:REB22 QUF17:QUF22 QKJ17:QKJ22 QAN17:QAN22 PQR17:PQR22 PGV17:PGV22 OWZ17:OWZ22 OND17:OND22 ODH17:ODH22 NTL17:NTL22 NJP17:NJP22 MZT17:MZT22 MPX17:MPX22 MGB17:MGB22 LWF17:LWF22 LMJ17:LMJ22 LCN17:LCN22 KSR17:KSR22 KIV17:KIV22 JYZ17:JYZ22 JPD17:JPD22 JFH17:JFH22 IVL17:IVL22 ILP17:ILP22 IBT17:IBT22 HRX17:HRX22 HIB17:HIB22 GYF17:GYF22 GOJ17:GOJ22 GEN17:GEN22 FUR17:FUR22 FKV17:FKV22 FAZ17:FAZ22 ERD17:ERD22 EHH17:EHH22 DXL17:DXL22 DNP17:DNP22 DDT17:DDT22 CTX17:CTX22 CKB17:CKB22 CAF17:CAF22 BQJ17:BQJ22 BGN17:BGN22 AWR17:AWR22 AMV17:AMV22 ACZ17:ACZ22 TD17:TD22 JH17:JH22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2060"/>
  </sheetPr>
  <dimension ref="A2:S70"/>
  <sheetViews>
    <sheetView showGridLines="0" workbookViewId="0">
      <selection activeCell="L34" sqref="L34:O34"/>
    </sheetView>
  </sheetViews>
  <sheetFormatPr baseColWidth="10" defaultRowHeight="15" x14ac:dyDescent="0.25"/>
  <cols>
    <col min="1" max="1" width="1.85546875" customWidth="1"/>
    <col min="2" max="2" width="6" customWidth="1"/>
    <col min="3" max="3" width="4.7109375" customWidth="1"/>
    <col min="4" max="5" width="8.7109375" customWidth="1"/>
    <col min="6" max="6" width="2.7109375" customWidth="1"/>
    <col min="7" max="10" width="8.7109375" customWidth="1"/>
    <col min="11" max="11" width="2.7109375" customWidth="1"/>
    <col min="12" max="16" width="8.7109375" customWidth="1"/>
    <col min="19" max="19" width="0" hidden="1" customWidth="1"/>
  </cols>
  <sheetData>
    <row r="2" spans="2:19" ht="19.5" customHeight="1" x14ac:dyDescent="0.25">
      <c r="B2" s="419" t="s">
        <v>208</v>
      </c>
      <c r="C2" s="419"/>
      <c r="D2" s="419"/>
      <c r="E2" s="419"/>
      <c r="F2" s="419"/>
      <c r="G2" s="419"/>
      <c r="H2" s="419"/>
      <c r="I2" s="419"/>
      <c r="J2" s="419"/>
      <c r="K2" s="419"/>
      <c r="L2" s="419"/>
      <c r="M2" s="419"/>
      <c r="N2" s="419"/>
      <c r="O2" s="419"/>
      <c r="P2" s="419"/>
    </row>
    <row r="3" spans="2:19" ht="19.5" customHeight="1" x14ac:dyDescent="0.25">
      <c r="B3" s="419"/>
      <c r="C3" s="419"/>
      <c r="D3" s="419"/>
      <c r="E3" s="419"/>
      <c r="F3" s="419"/>
      <c r="G3" s="419"/>
      <c r="H3" s="419"/>
      <c r="I3" s="419"/>
      <c r="J3" s="419"/>
      <c r="K3" s="419"/>
      <c r="L3" s="419"/>
      <c r="M3" s="419"/>
      <c r="N3" s="419"/>
      <c r="O3" s="419"/>
      <c r="P3" s="419"/>
      <c r="S3" t="s">
        <v>157</v>
      </c>
    </row>
    <row r="4" spans="2:19" ht="42" customHeight="1" x14ac:dyDescent="0.25">
      <c r="B4" s="31"/>
      <c r="C4" s="31"/>
      <c r="D4" s="31"/>
      <c r="E4" s="31"/>
      <c r="F4" s="31"/>
      <c r="G4" s="31"/>
      <c r="H4" s="31"/>
      <c r="I4" s="31"/>
      <c r="J4" s="31"/>
      <c r="K4" s="31"/>
      <c r="L4" s="31"/>
      <c r="M4" s="31"/>
      <c r="N4" s="31"/>
      <c r="O4" s="31"/>
      <c r="P4" s="31"/>
    </row>
    <row r="5" spans="2:19" s="33" customFormat="1" ht="24" customHeight="1" x14ac:dyDescent="0.25">
      <c r="B5" s="420" t="s">
        <v>0</v>
      </c>
      <c r="C5" s="420"/>
      <c r="D5" s="421"/>
      <c r="E5" s="421"/>
      <c r="F5" s="421"/>
      <c r="G5" s="421"/>
      <c r="H5" s="421"/>
      <c r="I5" s="421"/>
      <c r="J5" s="421"/>
      <c r="K5" s="421"/>
      <c r="L5" s="421"/>
      <c r="M5" s="421"/>
      <c r="N5" s="32" t="s">
        <v>1</v>
      </c>
      <c r="O5" s="416"/>
      <c r="P5" s="416"/>
    </row>
    <row r="6" spans="2:19" s="33" customFormat="1" ht="24" customHeight="1" x14ac:dyDescent="0.25">
      <c r="B6" s="422" t="s">
        <v>156</v>
      </c>
      <c r="C6" s="422"/>
      <c r="D6" s="422"/>
      <c r="E6" s="417"/>
      <c r="F6" s="417"/>
      <c r="G6" s="417"/>
      <c r="H6" s="34" t="s">
        <v>153</v>
      </c>
      <c r="I6" s="417"/>
      <c r="J6" s="417"/>
      <c r="K6" s="417"/>
      <c r="L6" s="417"/>
      <c r="M6" s="417"/>
      <c r="N6" s="417"/>
      <c r="O6" s="417"/>
      <c r="P6" s="417"/>
    </row>
    <row r="7" spans="2:19" s="33" customFormat="1" ht="24" customHeight="1" x14ac:dyDescent="0.25">
      <c r="B7" s="32" t="s">
        <v>154</v>
      </c>
      <c r="C7" s="416"/>
      <c r="D7" s="416"/>
      <c r="E7" s="32" t="s">
        <v>271</v>
      </c>
      <c r="F7" s="416"/>
      <c r="G7" s="416"/>
      <c r="H7" s="416"/>
      <c r="I7" s="423" t="s">
        <v>272</v>
      </c>
      <c r="J7" s="423"/>
      <c r="K7" s="423"/>
      <c r="L7" s="417"/>
      <c r="M7" s="417"/>
      <c r="N7" s="417"/>
      <c r="O7" s="417"/>
      <c r="P7" s="417"/>
    </row>
    <row r="8" spans="2:19" s="33" customFormat="1" ht="24" customHeight="1" x14ac:dyDescent="0.25">
      <c r="B8" s="32"/>
      <c r="C8" s="32"/>
      <c r="D8" s="32"/>
      <c r="E8" s="32"/>
      <c r="F8" s="32"/>
      <c r="G8" s="32"/>
      <c r="H8" s="32"/>
      <c r="I8" s="32"/>
      <c r="J8" s="32"/>
      <c r="K8" s="32"/>
      <c r="L8" s="32"/>
      <c r="M8" s="32"/>
      <c r="N8" s="32"/>
      <c r="O8" s="35"/>
      <c r="P8" s="35"/>
    </row>
    <row r="9" spans="2:19" s="33" customFormat="1" ht="24" customHeight="1" x14ac:dyDescent="0.25">
      <c r="B9" s="427" t="s">
        <v>158</v>
      </c>
      <c r="C9" s="427"/>
      <c r="D9" s="427"/>
      <c r="E9" s="428"/>
      <c r="F9" s="458"/>
      <c r="G9" s="424" t="s">
        <v>2</v>
      </c>
      <c r="H9" s="425"/>
      <c r="I9" s="425"/>
      <c r="J9" s="426"/>
      <c r="K9" s="458"/>
      <c r="L9" s="36" t="s">
        <v>159</v>
      </c>
    </row>
    <row r="10" spans="2:19" s="33" customFormat="1" ht="24" customHeight="1" x14ac:dyDescent="0.25">
      <c r="B10" s="416"/>
      <c r="C10" s="416"/>
      <c r="D10" s="416"/>
      <c r="E10" s="416"/>
      <c r="F10" s="416"/>
      <c r="G10" s="416"/>
      <c r="H10" s="416"/>
      <c r="I10" s="416"/>
      <c r="J10" s="416"/>
      <c r="K10" s="416"/>
      <c r="L10" s="416"/>
      <c r="M10" s="32" t="s">
        <v>155</v>
      </c>
      <c r="N10" s="416"/>
      <c r="O10" s="416"/>
      <c r="P10" s="416"/>
      <c r="Q10" s="37"/>
    </row>
    <row r="11" spans="2:19" s="33" customFormat="1" ht="24" customHeight="1" x14ac:dyDescent="0.25">
      <c r="B11" s="32" t="s">
        <v>156</v>
      </c>
      <c r="C11" s="32"/>
      <c r="D11" s="32"/>
      <c r="E11" s="417"/>
      <c r="F11" s="417"/>
      <c r="G11" s="417"/>
      <c r="H11" s="32" t="s">
        <v>153</v>
      </c>
      <c r="I11" s="417"/>
      <c r="J11" s="417"/>
      <c r="K11" s="417"/>
      <c r="L11" s="417"/>
      <c r="M11" s="417"/>
      <c r="N11" s="417"/>
      <c r="O11" s="417"/>
      <c r="P11" s="417"/>
    </row>
    <row r="12" spans="2:19" s="33" customFormat="1" ht="24" customHeight="1" x14ac:dyDescent="0.25">
      <c r="B12" s="32" t="s">
        <v>154</v>
      </c>
      <c r="C12" s="416"/>
      <c r="D12" s="416"/>
      <c r="E12" s="32" t="s">
        <v>271</v>
      </c>
      <c r="F12" s="416"/>
      <c r="G12" s="416"/>
      <c r="H12" s="416"/>
      <c r="I12" s="32" t="s">
        <v>272</v>
      </c>
      <c r="J12" s="32"/>
      <c r="K12" s="416"/>
      <c r="L12" s="416"/>
      <c r="M12" s="416"/>
      <c r="N12" s="416"/>
      <c r="O12" s="416"/>
      <c r="P12" s="416"/>
    </row>
    <row r="13" spans="2:19" s="33" customFormat="1" ht="19.899999999999999" customHeight="1" x14ac:dyDescent="0.25">
      <c r="B13" s="38"/>
      <c r="C13" s="38"/>
      <c r="D13" s="38"/>
      <c r="E13" s="38"/>
      <c r="F13" s="38"/>
      <c r="G13" s="38"/>
      <c r="H13" s="38"/>
      <c r="I13" s="38"/>
      <c r="J13" s="38"/>
      <c r="K13" s="38"/>
      <c r="L13" s="38"/>
      <c r="M13" s="38"/>
      <c r="N13" s="38"/>
      <c r="O13" s="38"/>
      <c r="P13" s="38"/>
    </row>
    <row r="14" spans="2:19" s="33" customFormat="1" ht="19.899999999999999" customHeight="1" x14ac:dyDescent="0.25">
      <c r="B14" s="38"/>
      <c r="C14" s="38"/>
      <c r="D14" s="38"/>
      <c r="E14" s="38"/>
      <c r="F14" s="38"/>
      <c r="G14" s="38"/>
      <c r="H14" s="38"/>
      <c r="I14" s="38"/>
      <c r="J14" s="38"/>
      <c r="K14" s="38"/>
      <c r="L14" s="38"/>
      <c r="M14" s="38"/>
      <c r="N14" s="38"/>
      <c r="O14" s="38"/>
      <c r="P14" s="38"/>
    </row>
    <row r="15" spans="2:19" s="33" customFormat="1" ht="19.899999999999999" customHeight="1" x14ac:dyDescent="0.25">
      <c r="B15" s="408" t="s">
        <v>74</v>
      </c>
      <c r="C15" s="408"/>
      <c r="D15" s="408"/>
      <c r="E15" s="408"/>
      <c r="F15" s="408"/>
      <c r="G15" s="408"/>
      <c r="H15" s="408"/>
      <c r="I15" s="408"/>
      <c r="J15" s="408"/>
      <c r="K15" s="408"/>
      <c r="L15" s="408"/>
      <c r="M15" s="408"/>
      <c r="N15" s="408"/>
      <c r="O15" s="38"/>
      <c r="P15" s="38"/>
    </row>
    <row r="16" spans="2:19" s="33" customFormat="1" ht="19.899999999999999" customHeight="1" x14ac:dyDescent="0.25">
      <c r="B16" s="43"/>
      <c r="C16" s="43"/>
      <c r="D16" s="43"/>
      <c r="E16" s="43"/>
      <c r="F16" s="43"/>
      <c r="G16" s="43"/>
      <c r="H16" s="43"/>
      <c r="I16" s="43"/>
      <c r="J16" s="43"/>
      <c r="K16" s="43"/>
      <c r="L16" s="43"/>
      <c r="M16" s="43"/>
      <c r="N16" s="43"/>
      <c r="O16" s="38"/>
      <c r="P16" s="38"/>
    </row>
    <row r="17" spans="1:16" s="33" customFormat="1" ht="25.5" customHeight="1" x14ac:dyDescent="0.25">
      <c r="B17" s="43" t="s">
        <v>273</v>
      </c>
      <c r="C17" s="43"/>
      <c r="D17" s="43"/>
      <c r="E17" s="43"/>
      <c r="F17" s="43"/>
      <c r="G17" s="43"/>
      <c r="H17" s="43"/>
      <c r="I17" s="43"/>
      <c r="J17" s="43"/>
      <c r="K17" s="43"/>
      <c r="L17" s="43"/>
      <c r="M17" s="43"/>
      <c r="N17" s="43"/>
      <c r="O17" s="38"/>
      <c r="P17" s="38"/>
    </row>
    <row r="18" spans="1:16" s="33" customFormat="1" ht="25.5" customHeight="1" x14ac:dyDescent="0.25">
      <c r="B18" s="408" t="s">
        <v>178</v>
      </c>
      <c r="C18" s="408"/>
      <c r="D18" s="408"/>
      <c r="E18" s="408"/>
      <c r="F18" s="408"/>
      <c r="G18" s="408"/>
      <c r="H18" s="408"/>
      <c r="I18" s="400"/>
      <c r="J18" s="401"/>
      <c r="K18" s="401"/>
      <c r="L18" s="401"/>
      <c r="M18" s="401"/>
      <c r="N18" s="401"/>
      <c r="O18" s="401"/>
      <c r="P18" s="402"/>
    </row>
    <row r="19" spans="1:16" s="40" customFormat="1" ht="4.5" customHeight="1" x14ac:dyDescent="0.25">
      <c r="B19" s="39"/>
    </row>
    <row r="20" spans="1:16" s="40" customFormat="1" ht="25.5" customHeight="1" x14ac:dyDescent="0.25">
      <c r="B20" s="408" t="s">
        <v>179</v>
      </c>
      <c r="C20" s="408"/>
      <c r="D20" s="408"/>
      <c r="E20" s="408"/>
      <c r="F20" s="408"/>
      <c r="G20" s="408"/>
      <c r="H20" s="408"/>
      <c r="I20" s="409"/>
      <c r="J20" s="62"/>
      <c r="K20" s="41"/>
      <c r="L20" s="41"/>
      <c r="M20" s="41"/>
      <c r="N20" s="41"/>
    </row>
    <row r="21" spans="1:16" s="40" customFormat="1" x14ac:dyDescent="0.25">
      <c r="B21" s="39"/>
    </row>
    <row r="22" spans="1:16" s="40" customFormat="1" x14ac:dyDescent="0.25"/>
    <row r="23" spans="1:16" s="40" customFormat="1" x14ac:dyDescent="0.25"/>
    <row r="24" spans="1:16" s="40" customFormat="1" x14ac:dyDescent="0.25">
      <c r="B24" s="39"/>
      <c r="D24" s="42" t="s">
        <v>73</v>
      </c>
      <c r="E24" s="410"/>
      <c r="F24" s="411"/>
      <c r="G24" s="412"/>
      <c r="H24" s="42" t="s">
        <v>276</v>
      </c>
      <c r="I24" s="413"/>
      <c r="J24" s="414"/>
      <c r="K24" s="414"/>
      <c r="L24" s="414"/>
      <c r="M24" s="414"/>
      <c r="N24" s="414"/>
      <c r="O24" s="415"/>
    </row>
    <row r="25" spans="1:16" ht="15" customHeight="1" x14ac:dyDescent="0.25">
      <c r="H25" s="2"/>
    </row>
    <row r="26" spans="1:16" ht="15" customHeight="1" x14ac:dyDescent="0.25">
      <c r="A26" s="242"/>
      <c r="B26" s="242"/>
      <c r="C26" s="242"/>
      <c r="D26" s="405" t="s">
        <v>274</v>
      </c>
      <c r="E26" s="405"/>
      <c r="F26" s="405"/>
      <c r="G26" s="405"/>
      <c r="H26" s="405"/>
      <c r="I26" s="405"/>
      <c r="J26" s="405"/>
      <c r="K26" s="405"/>
      <c r="L26" s="405"/>
      <c r="M26" s="405"/>
      <c r="N26" s="405"/>
      <c r="O26" s="405"/>
      <c r="P26" s="242"/>
    </row>
    <row r="27" spans="1:16" ht="15" customHeight="1" x14ac:dyDescent="0.25">
      <c r="B27" s="260"/>
      <c r="C27" s="260"/>
      <c r="D27" s="260"/>
      <c r="E27" s="260"/>
      <c r="F27" s="260"/>
      <c r="G27" s="260"/>
      <c r="H27" s="260"/>
      <c r="I27" s="260"/>
      <c r="J27" s="260"/>
      <c r="K27" s="459"/>
      <c r="L27" s="260"/>
      <c r="M27" s="260"/>
      <c r="N27" s="260"/>
      <c r="O27" s="260"/>
      <c r="P27" s="260"/>
    </row>
    <row r="28" spans="1:16" ht="15" customHeight="1" x14ac:dyDescent="0.25">
      <c r="B28" s="260"/>
      <c r="C28" s="260"/>
      <c r="D28" s="260"/>
      <c r="E28" s="260"/>
      <c r="F28" s="260"/>
      <c r="G28" s="260"/>
      <c r="H28" s="260"/>
      <c r="I28" s="260"/>
      <c r="J28" s="260"/>
      <c r="K28" s="459"/>
      <c r="L28" s="260"/>
      <c r="M28" s="260"/>
      <c r="N28" s="260"/>
      <c r="O28" s="260"/>
      <c r="P28" s="260"/>
    </row>
    <row r="29" spans="1:16" ht="15" customHeight="1" x14ac:dyDescent="0.25">
      <c r="B29" s="260"/>
      <c r="C29" s="260"/>
      <c r="D29" s="260"/>
      <c r="E29" s="260"/>
      <c r="F29" s="260"/>
      <c r="G29" s="260"/>
      <c r="H29" s="260"/>
      <c r="I29" s="260"/>
      <c r="J29" s="260"/>
      <c r="K29" s="459"/>
      <c r="L29" s="260"/>
      <c r="M29" s="260"/>
      <c r="N29" s="260"/>
      <c r="O29" s="260"/>
      <c r="P29" s="260"/>
    </row>
    <row r="30" spans="1:16" ht="15" customHeight="1" x14ac:dyDescent="0.25">
      <c r="B30" s="260"/>
      <c r="C30" s="260"/>
      <c r="D30" s="260"/>
      <c r="E30" s="260"/>
      <c r="F30" s="260"/>
      <c r="G30" s="260"/>
      <c r="H30" s="260"/>
      <c r="I30" s="260"/>
      <c r="J30" s="260"/>
      <c r="K30" s="459"/>
      <c r="L30" s="260"/>
      <c r="M30" s="260"/>
      <c r="N30" s="260"/>
      <c r="O30" s="260"/>
      <c r="P30" s="260"/>
    </row>
    <row r="31" spans="1:16" ht="15" customHeight="1" x14ac:dyDescent="0.25">
      <c r="B31" s="260"/>
      <c r="C31" s="260"/>
      <c r="D31" s="260"/>
      <c r="E31" s="260"/>
      <c r="F31" s="260"/>
      <c r="G31" s="260"/>
      <c r="H31" s="260"/>
      <c r="I31" s="260"/>
      <c r="J31" s="260"/>
      <c r="K31" s="459"/>
      <c r="L31" s="260"/>
      <c r="M31" s="260"/>
      <c r="N31" s="260"/>
      <c r="O31" s="260"/>
      <c r="P31" s="260"/>
    </row>
    <row r="32" spans="1:16" ht="15" customHeight="1" x14ac:dyDescent="0.25">
      <c r="B32" s="260"/>
      <c r="C32" s="260"/>
      <c r="D32" s="260"/>
      <c r="E32" s="260"/>
      <c r="F32" s="260"/>
      <c r="G32" s="260"/>
      <c r="H32" s="460"/>
      <c r="I32" s="460"/>
      <c r="J32" s="460"/>
      <c r="K32" s="460"/>
      <c r="L32" s="461"/>
      <c r="M32" s="461"/>
      <c r="N32" s="461"/>
      <c r="O32" s="461"/>
      <c r="P32" s="461"/>
    </row>
    <row r="33" spans="2:16" ht="15" customHeight="1" x14ac:dyDescent="0.25">
      <c r="B33" s="462"/>
      <c r="C33" s="462"/>
      <c r="D33" s="462"/>
      <c r="E33" s="462"/>
      <c r="F33" s="462"/>
      <c r="G33" s="462"/>
      <c r="H33" s="462"/>
      <c r="I33" s="462"/>
      <c r="J33" s="462"/>
      <c r="K33" s="462"/>
      <c r="L33" s="463"/>
      <c r="M33" s="463"/>
      <c r="N33" s="463"/>
      <c r="O33" s="463"/>
      <c r="P33" s="464"/>
    </row>
    <row r="34" spans="2:16" ht="15" customHeight="1" x14ac:dyDescent="0.25">
      <c r="B34" s="407" t="s">
        <v>275</v>
      </c>
      <c r="C34" s="407"/>
      <c r="D34" s="407"/>
      <c r="E34" s="407"/>
      <c r="F34" s="407"/>
      <c r="G34" s="407"/>
      <c r="H34" s="407"/>
      <c r="I34" s="407"/>
      <c r="J34" s="407"/>
      <c r="K34" s="407"/>
      <c r="L34" s="465"/>
      <c r="M34" s="465"/>
      <c r="N34" s="465"/>
      <c r="O34" s="465"/>
    </row>
    <row r="59" spans="2:16" x14ac:dyDescent="0.25">
      <c r="B59" s="406" t="s">
        <v>3</v>
      </c>
      <c r="C59" s="406"/>
      <c r="D59" s="406"/>
      <c r="E59" s="406"/>
      <c r="F59" s="406"/>
      <c r="G59" s="406"/>
      <c r="H59" s="406"/>
      <c r="I59" s="406"/>
      <c r="J59" s="406"/>
      <c r="K59" s="406"/>
      <c r="L59" s="406"/>
      <c r="M59" s="406"/>
      <c r="N59" s="406"/>
      <c r="O59" s="406"/>
      <c r="P59" s="406"/>
    </row>
    <row r="69" spans="3:17" x14ac:dyDescent="0.25">
      <c r="C69" s="243"/>
      <c r="D69" s="244"/>
      <c r="E69" s="244"/>
      <c r="F69" s="244"/>
      <c r="G69" s="243"/>
      <c r="H69" s="243"/>
      <c r="I69" s="243"/>
      <c r="J69" s="243"/>
      <c r="K69" s="243"/>
      <c r="L69" s="243"/>
      <c r="M69" s="243"/>
      <c r="N69" s="243"/>
      <c r="O69" s="243"/>
      <c r="P69" s="245"/>
      <c r="Q69" s="245"/>
    </row>
    <row r="70" spans="3:17" x14ac:dyDescent="0.25">
      <c r="C70" s="418"/>
      <c r="D70" s="418"/>
      <c r="E70" s="418"/>
      <c r="F70" s="418"/>
      <c r="G70" s="418"/>
      <c r="H70" s="418"/>
      <c r="I70" s="418"/>
      <c r="J70" s="418"/>
      <c r="K70" s="418"/>
      <c r="L70" s="418"/>
      <c r="M70" s="418"/>
      <c r="N70" s="418"/>
      <c r="O70" s="418"/>
      <c r="P70" s="418"/>
      <c r="Q70" s="418"/>
    </row>
  </sheetData>
  <sheetProtection algorithmName="SHA-512" hashValue="5mYqq5ftQyxJ4/o4VyrIX4KgChjLSI+FRYB17qdJCdR9E4aOlpsZ/lz2Qyk2iI59iJOl/MzjVAc7ug/3QQ6T2g==" saltValue="YTD4o+BcsrFtt1FHqjmFFg==" spinCount="100000" sheet="1" objects="1" scenarios="1"/>
  <mergeCells count="35">
    <mergeCell ref="C70:Q70"/>
    <mergeCell ref="B2:P3"/>
    <mergeCell ref="L32:P32"/>
    <mergeCell ref="E6:G6"/>
    <mergeCell ref="B5:C5"/>
    <mergeCell ref="O5:P5"/>
    <mergeCell ref="D5:M5"/>
    <mergeCell ref="B6:D6"/>
    <mergeCell ref="I6:P6"/>
    <mergeCell ref="H32:K32"/>
    <mergeCell ref="L7:P7"/>
    <mergeCell ref="I7:K7"/>
    <mergeCell ref="G9:J9"/>
    <mergeCell ref="B9:E9"/>
    <mergeCell ref="E11:G11"/>
    <mergeCell ref="C12:D12"/>
    <mergeCell ref="F12:H12"/>
    <mergeCell ref="I11:P11"/>
    <mergeCell ref="K12:P12"/>
    <mergeCell ref="C7:D7"/>
    <mergeCell ref="F7:H7"/>
    <mergeCell ref="N10:P10"/>
    <mergeCell ref="B10:L10"/>
    <mergeCell ref="B15:N15"/>
    <mergeCell ref="B18:H18"/>
    <mergeCell ref="I18:P18"/>
    <mergeCell ref="B20:I20"/>
    <mergeCell ref="E24:G24"/>
    <mergeCell ref="I24:O24"/>
    <mergeCell ref="D26:O26"/>
    <mergeCell ref="B59:P59"/>
    <mergeCell ref="L33:O33"/>
    <mergeCell ref="B33:K33"/>
    <mergeCell ref="B34:K34"/>
    <mergeCell ref="L34:O34"/>
  </mergeCells>
  <dataValidations count="1">
    <dataValidation type="list" allowBlank="1" showInputMessage="1" showErrorMessage="1" sqref="F9 K9">
      <formula1>$S$2:$S$3</formula1>
    </dataValidation>
  </dataValidations>
  <pageMargins left="1.1811023622047245" right="0.70866141732283472" top="1.1811023622047245" bottom="0.74803149606299213" header="0.31496062992125984" footer="0.31496062992125984"/>
  <pageSetup paperSize="9" scale="70" orientation="portrait" horizontalDpi="4294967294"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Q142"/>
  <sheetViews>
    <sheetView workbookViewId="0">
      <selection activeCell="M72" sqref="M72"/>
    </sheetView>
  </sheetViews>
  <sheetFormatPr baseColWidth="10" defaultRowHeight="15" x14ac:dyDescent="0.25"/>
  <cols>
    <col min="1" max="1" width="4.7109375" customWidth="1"/>
    <col min="2" max="2" width="14.5703125" style="1" customWidth="1"/>
    <col min="3" max="5" width="11.42578125" style="1"/>
    <col min="7" max="7" width="13.140625" customWidth="1"/>
    <col min="8" max="8" width="36.140625" customWidth="1"/>
    <col min="11" max="11" width="11.42578125" style="128"/>
    <col min="12" max="12" width="16.5703125" style="128" customWidth="1"/>
    <col min="13" max="13" width="12.140625" style="128" bestFit="1" customWidth="1"/>
    <col min="14" max="14" width="11.85546875" style="128" bestFit="1" customWidth="1"/>
    <col min="15" max="15" width="16" style="128" customWidth="1"/>
    <col min="16" max="17" width="11.42578125" style="128"/>
  </cols>
  <sheetData>
    <row r="1" spans="1:17" s="54" customFormat="1" ht="26.25" x14ac:dyDescent="0.2">
      <c r="A1" s="116"/>
      <c r="B1" s="433" t="s">
        <v>211</v>
      </c>
      <c r="C1" s="433"/>
      <c r="D1" s="433"/>
      <c r="E1" s="433"/>
      <c r="F1" s="433"/>
      <c r="G1" s="433"/>
      <c r="H1" s="433"/>
      <c r="I1" s="433"/>
      <c r="J1" s="433"/>
      <c r="K1" s="121"/>
      <c r="L1" s="121"/>
      <c r="M1" s="121"/>
      <c r="N1" s="121"/>
      <c r="O1" s="121"/>
      <c r="P1" s="121"/>
      <c r="Q1" s="121"/>
    </row>
    <row r="2" spans="1:17" s="54" customFormat="1" ht="17.25" customHeight="1" x14ac:dyDescent="0.2">
      <c r="A2" s="116"/>
      <c r="B2" s="195" t="s">
        <v>245</v>
      </c>
      <c r="C2" s="196"/>
      <c r="D2" s="196"/>
      <c r="E2" s="197"/>
      <c r="F2" s="442">
        <f>'Anexo II.B. F.Técnico-Artística'!E5</f>
        <v>0</v>
      </c>
      <c r="G2" s="442"/>
      <c r="H2" s="442"/>
      <c r="I2" s="442"/>
      <c r="J2" s="442"/>
      <c r="K2" s="201" t="s">
        <v>247</v>
      </c>
      <c r="L2" s="202"/>
      <c r="M2" s="443">
        <f>'Anexo II.B. F.Técnico-Artística'!E6</f>
        <v>0</v>
      </c>
      <c r="N2" s="443"/>
      <c r="O2" s="443"/>
      <c r="P2" s="121"/>
      <c r="Q2" s="121"/>
    </row>
    <row r="3" spans="1:17" s="54" customFormat="1" ht="15" customHeight="1" x14ac:dyDescent="0.2">
      <c r="A3" s="116"/>
      <c r="B3" s="198" t="s">
        <v>246</v>
      </c>
      <c r="C3" s="199"/>
      <c r="D3" s="199"/>
      <c r="E3" s="200"/>
      <c r="F3" s="442">
        <f>'Anexo II.B. F.Técnico-Artística'!E7</f>
        <v>0</v>
      </c>
      <c r="G3" s="442"/>
      <c r="H3" s="442"/>
      <c r="I3" s="442"/>
      <c r="J3" s="442"/>
      <c r="K3" s="201" t="s">
        <v>248</v>
      </c>
      <c r="L3" s="202"/>
      <c r="M3" s="443">
        <f>'Anexo II.B. F.Técnico-Artística'!H6</f>
        <v>0</v>
      </c>
      <c r="N3" s="443"/>
      <c r="O3" s="443"/>
      <c r="P3" s="121"/>
      <c r="Q3" s="121"/>
    </row>
    <row r="4" spans="1:17" s="54" customFormat="1" x14ac:dyDescent="0.25">
      <c r="A4" s="116"/>
      <c r="B4" s="117"/>
      <c r="C4" s="118"/>
      <c r="D4" s="118"/>
      <c r="E4" s="118"/>
      <c r="F4" s="118"/>
      <c r="G4" s="118"/>
      <c r="H4" s="118"/>
      <c r="I4" s="118"/>
      <c r="J4" s="118"/>
      <c r="K4" s="203" t="s">
        <v>249</v>
      </c>
      <c r="L4" s="204"/>
      <c r="M4" s="443">
        <f>'Anexo II.B. F.Técnico-Artística'!K6</f>
        <v>0</v>
      </c>
      <c r="N4" s="443"/>
      <c r="O4" s="443"/>
      <c r="P4" s="121"/>
      <c r="Q4" s="121"/>
    </row>
    <row r="5" spans="1:17" s="54" customFormat="1" ht="15.75" x14ac:dyDescent="0.25">
      <c r="A5" s="116"/>
      <c r="B5" s="434" t="s">
        <v>212</v>
      </c>
      <c r="C5" s="435"/>
      <c r="D5" s="436"/>
      <c r="E5" s="119" t="s">
        <v>137</v>
      </c>
      <c r="F5" s="437" t="s">
        <v>136</v>
      </c>
      <c r="G5" s="438"/>
      <c r="H5" s="438"/>
      <c r="I5" s="438"/>
      <c r="J5" s="438"/>
      <c r="K5" s="439"/>
      <c r="L5" s="124"/>
      <c r="M5" s="122"/>
      <c r="N5" s="121"/>
      <c r="O5" s="125"/>
      <c r="P5" s="126"/>
      <c r="Q5" s="123"/>
    </row>
    <row r="6" spans="1:17" s="54" customFormat="1" ht="15.75" customHeight="1" x14ac:dyDescent="0.25">
      <c r="A6" s="116"/>
      <c r="B6" s="440">
        <f>'Anexo II.C. D.R. de no calif.'!D5</f>
        <v>0</v>
      </c>
      <c r="C6" s="440"/>
      <c r="D6" s="440"/>
      <c r="E6" s="120">
        <f>'Anexo II.C. D.R. de no calif.'!F7</f>
        <v>0</v>
      </c>
      <c r="F6" s="441">
        <f>'Anexo II.C. D.R. de no calif.'!L7</f>
        <v>0</v>
      </c>
      <c r="G6" s="441"/>
      <c r="H6" s="441"/>
      <c r="I6" s="441"/>
      <c r="J6" s="441"/>
      <c r="K6" s="439"/>
      <c r="L6" s="127"/>
      <c r="M6" s="122"/>
      <c r="N6" s="121"/>
      <c r="O6" s="431"/>
      <c r="P6" s="431"/>
      <c r="Q6" s="431"/>
    </row>
    <row r="7" spans="1:17" s="128" customFormat="1" x14ac:dyDescent="0.25">
      <c r="B7" s="129"/>
      <c r="C7" s="129"/>
      <c r="D7" s="129"/>
      <c r="E7" s="129"/>
    </row>
    <row r="8" spans="1:17" s="1" customFormat="1" ht="15.75" customHeight="1" x14ac:dyDescent="0.2">
      <c r="A8" s="157"/>
      <c r="B8" s="432" t="s">
        <v>201</v>
      </c>
      <c r="C8" s="432"/>
      <c r="D8" s="432"/>
      <c r="E8" s="432"/>
      <c r="F8" s="432"/>
      <c r="G8" s="432"/>
      <c r="H8" s="432"/>
      <c r="I8" s="452" t="s">
        <v>213</v>
      </c>
      <c r="J8" s="453"/>
      <c r="K8" s="453"/>
      <c r="L8" s="454"/>
      <c r="M8" s="70" t="str">
        <f>'Anexo II.A. Memoria Largos A1'!M11</f>
        <v/>
      </c>
      <c r="N8" s="159"/>
      <c r="O8" s="159"/>
      <c r="P8" s="159"/>
    </row>
    <row r="9" spans="1:17" s="3" customFormat="1" ht="14.25" x14ac:dyDescent="0.2">
      <c r="A9" s="75"/>
      <c r="B9" s="75"/>
      <c r="C9" s="75"/>
      <c r="D9" s="75"/>
      <c r="E9" s="75"/>
      <c r="F9" s="75"/>
      <c r="G9" s="75"/>
      <c r="H9" s="75"/>
      <c r="I9" s="75"/>
      <c r="J9" s="75"/>
      <c r="K9" s="75"/>
      <c r="L9" s="75"/>
      <c r="M9" s="75"/>
      <c r="N9" s="75"/>
      <c r="O9" s="75"/>
      <c r="P9" s="75"/>
      <c r="Q9" s="158"/>
    </row>
    <row r="10" spans="1:17" s="1" customFormat="1" ht="12.75" x14ac:dyDescent="0.2">
      <c r="A10" s="159"/>
      <c r="B10" s="429" t="s">
        <v>78</v>
      </c>
      <c r="C10" s="429"/>
      <c r="D10" s="429"/>
      <c r="E10" s="429"/>
      <c r="F10" s="429"/>
      <c r="G10" s="429"/>
      <c r="H10" s="429"/>
      <c r="I10" s="429"/>
      <c r="J10" s="429"/>
      <c r="K10" s="429"/>
      <c r="L10" s="429"/>
      <c r="M10" s="133" t="s">
        <v>214</v>
      </c>
      <c r="N10" s="133" t="s">
        <v>215</v>
      </c>
      <c r="O10" s="133" t="s">
        <v>216</v>
      </c>
      <c r="P10" s="159"/>
    </row>
    <row r="11" spans="1:17" s="3" customFormat="1" ht="14.25" x14ac:dyDescent="0.2">
      <c r="A11" s="75"/>
      <c r="B11" s="75"/>
      <c r="C11" s="75"/>
      <c r="D11" s="147"/>
      <c r="E11" s="75"/>
      <c r="F11" s="75"/>
      <c r="G11" s="75"/>
      <c r="H11" s="75"/>
      <c r="I11" s="75"/>
      <c r="J11" s="75"/>
      <c r="K11" s="139" t="s">
        <v>80</v>
      </c>
      <c r="L11" s="139"/>
      <c r="M11" s="130">
        <f>'Anexo II.A. Memoria Largos A1'!N25</f>
        <v>0</v>
      </c>
      <c r="N11" s="130">
        <f>'Anexo II.A. Memoria Largos A2'!N25</f>
        <v>0</v>
      </c>
      <c r="O11" s="130">
        <f>'Anexo II.A. Memoria Cortos'!N25</f>
        <v>0</v>
      </c>
      <c r="P11" s="75"/>
    </row>
    <row r="12" spans="1:17" s="3" customFormat="1" ht="14.25" x14ac:dyDescent="0.2">
      <c r="A12" s="75"/>
      <c r="B12" s="75"/>
      <c r="C12" s="75"/>
      <c r="D12" s="75"/>
      <c r="E12" s="75"/>
      <c r="F12" s="75"/>
      <c r="G12" s="75"/>
      <c r="H12" s="75"/>
      <c r="I12" s="75"/>
      <c r="J12" s="75"/>
      <c r="K12" s="139" t="s">
        <v>82</v>
      </c>
      <c r="L12" s="139"/>
      <c r="M12" s="130">
        <f>'Anexo II.A. Memoria Largos A1'!N36</f>
        <v>0</v>
      </c>
      <c r="N12" s="130">
        <f>'Anexo II.A. Memoria Largos A2'!N36</f>
        <v>0</v>
      </c>
      <c r="O12" s="130">
        <f>'Anexo II.A. Memoria Cortos'!N36</f>
        <v>0</v>
      </c>
      <c r="P12" s="75"/>
    </row>
    <row r="13" spans="1:17" s="3" customFormat="1" ht="14.25" x14ac:dyDescent="0.2">
      <c r="A13" s="75"/>
      <c r="B13" s="75"/>
      <c r="C13" s="75"/>
      <c r="D13" s="75"/>
      <c r="E13" s="75"/>
      <c r="F13" s="75"/>
      <c r="G13" s="75"/>
      <c r="H13" s="75"/>
      <c r="I13" s="75"/>
      <c r="J13" s="75"/>
      <c r="K13" s="75"/>
      <c r="L13" s="75"/>
      <c r="M13" s="75"/>
      <c r="N13" s="75"/>
      <c r="O13" s="75"/>
      <c r="P13" s="75"/>
    </row>
    <row r="14" spans="1:17" s="3" customFormat="1" ht="15" customHeight="1" x14ac:dyDescent="0.2">
      <c r="A14" s="75"/>
      <c r="B14" s="299" t="s">
        <v>198</v>
      </c>
      <c r="C14" s="299"/>
      <c r="D14" s="299"/>
      <c r="E14" s="299"/>
      <c r="F14" s="299"/>
      <c r="G14" s="299"/>
      <c r="H14" s="299"/>
      <c r="I14" s="299"/>
      <c r="J14" s="299"/>
      <c r="K14" s="299"/>
      <c r="L14" s="299"/>
      <c r="M14" s="131">
        <f>'Anexo II.A. Memoria Largos A1'!N52</f>
        <v>0</v>
      </c>
      <c r="N14" s="130">
        <f>'Anexo II.A. Memoria Largos A2'!N52</f>
        <v>0</v>
      </c>
      <c r="O14" s="130">
        <f>'Anexo II.A. Memoria Cortos'!N52</f>
        <v>0</v>
      </c>
      <c r="P14" s="75"/>
    </row>
    <row r="15" spans="1:17" s="3" customFormat="1" ht="14.25" x14ac:dyDescent="0.2">
      <c r="A15" s="75"/>
      <c r="B15" s="299"/>
      <c r="C15" s="299"/>
      <c r="D15" s="299"/>
      <c r="E15" s="299"/>
      <c r="F15" s="299"/>
      <c r="G15" s="299"/>
      <c r="H15" s="299"/>
      <c r="I15" s="299"/>
      <c r="J15" s="299"/>
      <c r="K15" s="299"/>
      <c r="L15" s="299"/>
      <c r="M15" s="160"/>
      <c r="N15" s="75"/>
      <c r="O15" s="75"/>
      <c r="P15" s="75"/>
    </row>
    <row r="16" spans="1:17" s="3" customFormat="1" ht="14.25" x14ac:dyDescent="0.2">
      <c r="A16" s="75"/>
      <c r="B16" s="75"/>
      <c r="C16" s="75"/>
      <c r="D16" s="75"/>
      <c r="E16" s="75"/>
      <c r="F16" s="75"/>
      <c r="G16" s="75"/>
      <c r="H16" s="75"/>
      <c r="I16" s="75"/>
      <c r="J16" s="75"/>
      <c r="K16" s="75"/>
      <c r="L16" s="75"/>
      <c r="M16" s="75"/>
      <c r="N16" s="75"/>
      <c r="O16" s="75"/>
      <c r="P16" s="75"/>
    </row>
    <row r="17" spans="1:16" s="3" customFormat="1" ht="14.25" customHeight="1" x14ac:dyDescent="0.2">
      <c r="A17" s="75"/>
      <c r="B17" s="429" t="s">
        <v>87</v>
      </c>
      <c r="C17" s="429"/>
      <c r="D17" s="429"/>
      <c r="E17" s="429"/>
      <c r="F17" s="429"/>
      <c r="G17" s="429"/>
      <c r="H17" s="429"/>
      <c r="I17" s="429"/>
      <c r="J17" s="429"/>
      <c r="K17" s="429"/>
      <c r="L17" s="429"/>
      <c r="M17" s="145">
        <f>'Anexo II.A. Memoria Largos A1'!L60</f>
        <v>0</v>
      </c>
      <c r="N17" s="145">
        <f>'Anexo II.A. Memoria Largos A2'!L60</f>
        <v>0</v>
      </c>
      <c r="O17" s="145">
        <f>'Anexo II.A. Memoria Cortos'!L60</f>
        <v>0</v>
      </c>
      <c r="P17" s="75"/>
    </row>
    <row r="18" spans="1:16" s="1" customFormat="1" ht="14.25" x14ac:dyDescent="0.2">
      <c r="A18" s="159"/>
      <c r="B18" s="75"/>
      <c r="C18" s="75"/>
      <c r="D18" s="75"/>
      <c r="E18" s="75"/>
      <c r="F18" s="75"/>
      <c r="G18" s="146"/>
      <c r="H18" s="147"/>
      <c r="I18" s="147"/>
      <c r="J18" s="147"/>
      <c r="K18" s="75"/>
      <c r="L18" s="75"/>
      <c r="M18" s="75"/>
      <c r="N18" s="159"/>
      <c r="O18" s="159"/>
      <c r="P18" s="159"/>
    </row>
    <row r="19" spans="1:16" s="3" customFormat="1" x14ac:dyDescent="0.2">
      <c r="A19" s="75"/>
      <c r="B19" s="161" t="s">
        <v>90</v>
      </c>
      <c r="C19" s="161"/>
      <c r="D19" s="161"/>
      <c r="E19" s="161"/>
      <c r="F19" s="161"/>
      <c r="G19" s="80" t="s">
        <v>219</v>
      </c>
      <c r="H19" s="430">
        <f>'Anexo II.A. Memoria Largos A1'!H63</f>
        <v>0</v>
      </c>
      <c r="I19" s="430"/>
      <c r="J19" s="430"/>
      <c r="K19" s="430"/>
      <c r="L19" s="430"/>
      <c r="M19" s="430"/>
      <c r="N19" s="75"/>
      <c r="O19" s="75"/>
      <c r="P19" s="75"/>
    </row>
    <row r="20" spans="1:16" s="3" customFormat="1" ht="14.25" x14ac:dyDescent="0.2">
      <c r="A20" s="75"/>
      <c r="B20" s="161"/>
      <c r="C20" s="161"/>
      <c r="D20" s="161"/>
      <c r="E20" s="161"/>
      <c r="F20" s="161"/>
      <c r="G20" s="80" t="s">
        <v>220</v>
      </c>
      <c r="H20" s="430">
        <f>'Anexo II.A. Memoria Largos A2'!H63</f>
        <v>0</v>
      </c>
      <c r="I20" s="430"/>
      <c r="J20" s="430"/>
      <c r="K20" s="430"/>
      <c r="L20" s="430"/>
      <c r="M20" s="430"/>
      <c r="N20" s="75"/>
      <c r="O20" s="75"/>
      <c r="P20" s="75"/>
    </row>
    <row r="21" spans="1:16" s="3" customFormat="1" ht="14.25" x14ac:dyDescent="0.2">
      <c r="A21" s="75"/>
      <c r="B21" s="161"/>
      <c r="C21" s="161"/>
      <c r="D21" s="161"/>
      <c r="E21" s="161"/>
      <c r="F21" s="161"/>
      <c r="G21" s="208" t="s">
        <v>221</v>
      </c>
      <c r="H21" s="430">
        <f>'Anexo II.A. Memoria Cortos'!H63</f>
        <v>0</v>
      </c>
      <c r="I21" s="430"/>
      <c r="J21" s="430"/>
      <c r="K21" s="430"/>
      <c r="L21" s="430"/>
      <c r="M21" s="430"/>
      <c r="N21" s="75"/>
      <c r="O21" s="75"/>
      <c r="P21" s="75"/>
    </row>
    <row r="22" spans="1:16" s="3" customFormat="1" ht="14.25" x14ac:dyDescent="0.2">
      <c r="A22" s="75"/>
      <c r="B22" s="159"/>
      <c r="C22" s="159"/>
      <c r="D22" s="159"/>
      <c r="E22" s="159"/>
      <c r="F22" s="159"/>
      <c r="G22" s="159"/>
      <c r="H22" s="159"/>
      <c r="I22" s="159"/>
      <c r="J22" s="159"/>
      <c r="K22" s="159"/>
      <c r="L22" s="159"/>
      <c r="M22" s="159"/>
      <c r="N22" s="75"/>
      <c r="O22" s="75"/>
      <c r="P22" s="75"/>
    </row>
    <row r="23" spans="1:16" s="3" customFormat="1" ht="14.25" x14ac:dyDescent="0.2">
      <c r="A23" s="75"/>
      <c r="B23" s="303" t="s">
        <v>91</v>
      </c>
      <c r="C23" s="303"/>
      <c r="D23" s="303"/>
      <c r="E23" s="303"/>
      <c r="F23" s="303"/>
      <c r="G23" s="303"/>
      <c r="H23" s="303"/>
      <c r="I23" s="303"/>
      <c r="J23" s="303"/>
      <c r="K23" s="303"/>
      <c r="L23" s="303"/>
      <c r="M23" s="303"/>
      <c r="N23" s="75"/>
      <c r="O23" s="75"/>
      <c r="P23" s="75"/>
    </row>
    <row r="24" spans="1:16" s="3" customFormat="1" ht="14.25" x14ac:dyDescent="0.2">
      <c r="A24" s="75"/>
      <c r="B24" s="75"/>
      <c r="C24" s="75"/>
      <c r="D24" s="75"/>
      <c r="E24" s="75"/>
      <c r="F24" s="75"/>
      <c r="G24" s="75"/>
      <c r="H24" s="75"/>
      <c r="I24" s="75"/>
      <c r="J24" s="75"/>
      <c r="K24" s="139" t="s">
        <v>80</v>
      </c>
      <c r="L24" s="139"/>
      <c r="M24" s="130">
        <f>'Anexo II.A. Memoria Largos A1'!N77</f>
        <v>0</v>
      </c>
      <c r="N24" s="130">
        <f>'Anexo II.A. Memoria Largos A2'!N77</f>
        <v>0</v>
      </c>
      <c r="O24" s="132"/>
      <c r="P24" s="75"/>
    </row>
    <row r="25" spans="1:16" s="3" customFormat="1" ht="14.25" x14ac:dyDescent="0.2">
      <c r="A25" s="75"/>
      <c r="B25" s="75"/>
      <c r="C25" s="75"/>
      <c r="D25" s="75"/>
      <c r="E25" s="75"/>
      <c r="F25" s="75"/>
      <c r="G25" s="75"/>
      <c r="H25" s="75"/>
      <c r="I25" s="75"/>
      <c r="J25" s="75"/>
      <c r="K25" s="139" t="s">
        <v>82</v>
      </c>
      <c r="L25" s="139"/>
      <c r="M25" s="130">
        <f>'Anexo II.A. Memoria Largos A1'!N88</f>
        <v>0</v>
      </c>
      <c r="N25" s="130">
        <f>'Anexo II.A. Memoria Largos A2'!N88</f>
        <v>0</v>
      </c>
      <c r="O25" s="130">
        <f>'Anexo II.A. Memoria Cortos'!N77</f>
        <v>0</v>
      </c>
      <c r="P25" s="75"/>
    </row>
    <row r="26" spans="1:16" s="3" customFormat="1" ht="14.25" x14ac:dyDescent="0.2">
      <c r="A26" s="75"/>
      <c r="B26" s="75"/>
      <c r="C26" s="75"/>
      <c r="D26" s="75"/>
      <c r="E26" s="75"/>
      <c r="F26" s="75"/>
      <c r="G26" s="75"/>
      <c r="H26" s="75"/>
      <c r="I26" s="75"/>
      <c r="J26" s="75"/>
      <c r="K26" s="75"/>
      <c r="L26" s="75"/>
      <c r="M26" s="75"/>
      <c r="N26" s="75"/>
      <c r="O26" s="75"/>
      <c r="P26" s="75"/>
    </row>
    <row r="27" spans="1:16" s="3" customFormat="1" ht="42.75" customHeight="1" x14ac:dyDescent="0.2">
      <c r="A27" s="75"/>
      <c r="B27" s="299" t="s">
        <v>195</v>
      </c>
      <c r="C27" s="299"/>
      <c r="D27" s="299"/>
      <c r="E27" s="299"/>
      <c r="F27" s="299"/>
      <c r="G27" s="299"/>
      <c r="H27" s="299"/>
      <c r="I27" s="299"/>
      <c r="J27" s="299"/>
      <c r="K27" s="299"/>
      <c r="L27" s="299"/>
      <c r="M27" s="131">
        <f>'Anexo II.A. Memoria Largos A1'!N104</f>
        <v>0</v>
      </c>
      <c r="N27" s="130">
        <f>'Anexo II.A. Memoria Largos A2'!N103</f>
        <v>0</v>
      </c>
      <c r="O27" s="130">
        <f>'Anexo II.A. Memoria Cortos'!N92</f>
        <v>0</v>
      </c>
      <c r="P27" s="75"/>
    </row>
    <row r="28" spans="1:16" s="3" customFormat="1" ht="14.25" x14ac:dyDescent="0.2">
      <c r="A28" s="75"/>
      <c r="B28" s="160"/>
      <c r="C28" s="160"/>
      <c r="D28" s="160"/>
      <c r="E28" s="160"/>
      <c r="F28" s="160"/>
      <c r="G28" s="160"/>
      <c r="H28" s="160"/>
      <c r="I28" s="160"/>
      <c r="J28" s="160"/>
      <c r="K28" s="160"/>
      <c r="L28" s="160"/>
      <c r="M28" s="160"/>
      <c r="N28" s="75"/>
      <c r="O28" s="75"/>
      <c r="P28" s="75"/>
    </row>
    <row r="29" spans="1:16" s="3" customFormat="1" ht="14.25" x14ac:dyDescent="0.2">
      <c r="A29" s="75"/>
      <c r="B29" s="455" t="s">
        <v>95</v>
      </c>
      <c r="C29" s="455"/>
      <c r="D29" s="455"/>
      <c r="E29" s="455"/>
      <c r="F29" s="455"/>
      <c r="G29" s="455"/>
      <c r="H29" s="455"/>
      <c r="I29" s="162"/>
      <c r="J29" s="162"/>
      <c r="K29" s="162"/>
      <c r="L29" s="162"/>
      <c r="M29" s="145">
        <f>'Anexo II.A. Memoria Largos A1'!L113</f>
        <v>0</v>
      </c>
      <c r="N29" s="145">
        <f>'Anexo II.A. Memoria Largos A2'!L111</f>
        <v>0</v>
      </c>
      <c r="O29" s="132"/>
      <c r="P29" s="75"/>
    </row>
    <row r="30" spans="1:16" s="3" customFormat="1" ht="14.25" x14ac:dyDescent="0.2">
      <c r="A30" s="75"/>
      <c r="B30" s="75"/>
      <c r="C30" s="75"/>
      <c r="D30" s="75"/>
      <c r="E30" s="75"/>
      <c r="F30" s="75"/>
      <c r="G30" s="75"/>
      <c r="H30" s="75"/>
      <c r="I30" s="75"/>
      <c r="J30" s="75"/>
      <c r="K30" s="75"/>
      <c r="L30" s="75"/>
      <c r="M30" s="75"/>
      <c r="N30" s="75"/>
      <c r="O30" s="75"/>
      <c r="P30" s="75"/>
    </row>
    <row r="31" spans="1:16" s="3" customFormat="1" ht="14.25" x14ac:dyDescent="0.2">
      <c r="A31" s="75"/>
      <c r="B31" s="429" t="s">
        <v>97</v>
      </c>
      <c r="C31" s="429"/>
      <c r="D31" s="429"/>
      <c r="E31" s="429"/>
      <c r="F31" s="429"/>
      <c r="G31" s="429"/>
      <c r="H31" s="429"/>
      <c r="I31" s="429"/>
      <c r="J31" s="429"/>
      <c r="K31" s="429"/>
      <c r="L31" s="429"/>
      <c r="M31" s="134">
        <f>'Anexo II.A. Memoria Largos A1'!C118</f>
        <v>0</v>
      </c>
      <c r="N31" s="134">
        <f>'Anexo II.A. Memoria Largos A2'!C116</f>
        <v>0</v>
      </c>
      <c r="O31" s="134">
        <f>'Anexo II.A. Memoria Cortos'!C97</f>
        <v>0</v>
      </c>
      <c r="P31" s="75"/>
    </row>
    <row r="32" spans="1:16" s="3" customFormat="1" ht="14.25" x14ac:dyDescent="0.2">
      <c r="A32" s="75"/>
      <c r="B32" s="429"/>
      <c r="C32" s="429"/>
      <c r="D32" s="429"/>
      <c r="E32" s="429"/>
      <c r="F32" s="429"/>
      <c r="G32" s="429"/>
      <c r="H32" s="429"/>
      <c r="I32" s="429"/>
      <c r="J32" s="429"/>
      <c r="K32" s="429"/>
      <c r="L32" s="429"/>
      <c r="M32" s="6"/>
      <c r="P32" s="75"/>
    </row>
    <row r="33" spans="1:17" s="3" customFormat="1" ht="14.25" x14ac:dyDescent="0.2">
      <c r="A33" s="75"/>
      <c r="B33" s="446" t="s">
        <v>98</v>
      </c>
      <c r="C33" s="446"/>
      <c r="D33" s="446"/>
      <c r="E33" s="446"/>
      <c r="F33" s="446"/>
      <c r="G33" s="446"/>
      <c r="H33" s="163"/>
      <c r="I33" s="163"/>
      <c r="J33" s="135" t="s">
        <v>217</v>
      </c>
      <c r="K33" s="136"/>
      <c r="L33" s="137"/>
      <c r="M33" s="138"/>
      <c r="N33" s="130"/>
      <c r="O33" s="130"/>
      <c r="P33" s="75"/>
    </row>
    <row r="34" spans="1:17" s="3" customFormat="1" ht="14.25" x14ac:dyDescent="0.2">
      <c r="A34" s="75"/>
      <c r="B34" s="75"/>
      <c r="C34" s="75"/>
      <c r="D34" s="75"/>
      <c r="E34" s="75"/>
      <c r="F34" s="75"/>
      <c r="G34" s="75"/>
      <c r="H34" s="75"/>
      <c r="I34" s="75"/>
      <c r="J34" s="75"/>
      <c r="K34" s="75"/>
      <c r="L34" s="75"/>
      <c r="M34" s="75"/>
      <c r="N34" s="75"/>
      <c r="O34" s="75"/>
      <c r="P34" s="75"/>
    </row>
    <row r="35" spans="1:17" s="3" customFormat="1" ht="14.25" x14ac:dyDescent="0.2">
      <c r="A35" s="75"/>
      <c r="B35" s="456" t="s">
        <v>102</v>
      </c>
      <c r="C35" s="456"/>
      <c r="D35" s="456"/>
      <c r="E35" s="161"/>
      <c r="F35" s="161"/>
      <c r="G35" s="161"/>
      <c r="H35" s="161"/>
      <c r="I35" s="161"/>
      <c r="J35" s="161"/>
      <c r="K35" s="161"/>
      <c r="L35" s="161"/>
      <c r="M35" s="140">
        <f>'Anexo II.A. Memoria Largos A1'!N135</f>
        <v>0</v>
      </c>
      <c r="N35" s="130">
        <f>'Anexo II.A. Memoria Largos A2'!N133</f>
        <v>0</v>
      </c>
      <c r="O35" s="130">
        <f>'Anexo II.A. Memoria Cortos'!N113</f>
        <v>0</v>
      </c>
      <c r="P35" s="75"/>
    </row>
    <row r="36" spans="1:17" s="3" customFormat="1" ht="14.25" x14ac:dyDescent="0.2">
      <c r="A36" s="75"/>
      <c r="B36" s="75"/>
      <c r="C36" s="75"/>
      <c r="D36" s="75"/>
      <c r="E36" s="75"/>
      <c r="F36" s="75"/>
      <c r="G36" s="75"/>
      <c r="H36" s="75"/>
      <c r="I36" s="75"/>
      <c r="J36" s="75"/>
      <c r="K36" s="75"/>
      <c r="L36" s="75"/>
      <c r="N36" s="75"/>
      <c r="O36" s="75"/>
      <c r="P36" s="75"/>
    </row>
    <row r="37" spans="1:17" s="3" customFormat="1" ht="14.25" x14ac:dyDescent="0.2">
      <c r="A37" s="75"/>
      <c r="B37" s="446" t="s">
        <v>105</v>
      </c>
      <c r="C37" s="446"/>
      <c r="D37" s="446"/>
      <c r="E37" s="446"/>
      <c r="F37" s="446"/>
      <c r="G37" s="446"/>
      <c r="H37" s="446"/>
      <c r="I37" s="446"/>
      <c r="J37" s="446"/>
      <c r="K37" s="446"/>
      <c r="L37" s="446"/>
      <c r="M37" s="446"/>
      <c r="N37" s="75"/>
      <c r="O37" s="75"/>
      <c r="P37" s="75"/>
    </row>
    <row r="38" spans="1:17" s="3" customFormat="1" ht="14.25" x14ac:dyDescent="0.2">
      <c r="A38" s="75"/>
      <c r="B38" s="75"/>
      <c r="C38" s="75"/>
      <c r="D38" s="75"/>
      <c r="E38" s="75"/>
      <c r="F38" s="75"/>
      <c r="G38" s="75"/>
      <c r="H38" s="75"/>
      <c r="I38" s="75"/>
      <c r="J38" s="75"/>
      <c r="K38" s="75"/>
      <c r="L38" s="75"/>
      <c r="M38" s="75"/>
      <c r="N38" s="75"/>
      <c r="O38" s="75"/>
      <c r="P38" s="75"/>
    </row>
    <row r="39" spans="1:17" s="3" customFormat="1" ht="14.25" x14ac:dyDescent="0.2">
      <c r="A39" s="75"/>
      <c r="B39" s="447"/>
      <c r="C39" s="447"/>
      <c r="D39" s="297" t="s">
        <v>107</v>
      </c>
      <c r="E39" s="297"/>
      <c r="F39" s="297"/>
      <c r="G39" s="297"/>
      <c r="H39" s="297"/>
      <c r="I39" s="297"/>
      <c r="J39" s="297"/>
      <c r="K39" s="297"/>
      <c r="L39" s="297"/>
      <c r="M39" s="297" t="s">
        <v>232</v>
      </c>
      <c r="N39" s="297"/>
      <c r="O39" s="297"/>
      <c r="P39" s="75"/>
    </row>
    <row r="40" spans="1:17" s="3" customFormat="1" ht="14.25" x14ac:dyDescent="0.2">
      <c r="A40" s="75"/>
      <c r="B40" s="444"/>
      <c r="C40" s="444"/>
      <c r="D40" s="445" t="s">
        <v>186</v>
      </c>
      <c r="E40" s="445"/>
      <c r="F40" s="445"/>
      <c r="G40" s="445"/>
      <c r="H40" s="445"/>
      <c r="I40" s="445"/>
      <c r="J40" s="445"/>
      <c r="K40" s="445"/>
      <c r="L40" s="445"/>
      <c r="M40" s="156">
        <f>COUNTIF('Anexo II.A. Memoria Largos A1'!$D$140:$L$155,"Dirigida por mujer")</f>
        <v>0</v>
      </c>
      <c r="N40" s="156">
        <f>COUNTIF('Anexo II.A. Memoria Largos A2'!$D$138:$L$153,"Dirigida por mujer")</f>
        <v>0</v>
      </c>
      <c r="O40" s="156">
        <f>COUNTIF('Anexo II.A. Memoria Cortos'!$D$118:$L$133,"Dirigida por mujer")</f>
        <v>0</v>
      </c>
      <c r="P40" s="159"/>
      <c r="Q40" s="89"/>
    </row>
    <row r="41" spans="1:17" s="3" customFormat="1" ht="14.25" x14ac:dyDescent="0.2">
      <c r="A41" s="75"/>
      <c r="B41" s="444"/>
      <c r="C41" s="444"/>
      <c r="D41" s="445" t="s">
        <v>187</v>
      </c>
      <c r="E41" s="445"/>
      <c r="F41" s="445"/>
      <c r="G41" s="445"/>
      <c r="H41" s="445"/>
      <c r="I41" s="445"/>
      <c r="J41" s="445"/>
      <c r="K41" s="445"/>
      <c r="L41" s="445"/>
      <c r="M41" s="156">
        <f>COUNTIF('Anexo II.A. Memoria Largos A1'!$D$140:$L$155,"Guionista mujer")</f>
        <v>0</v>
      </c>
      <c r="N41" s="156">
        <f>COUNTIF('Anexo II.A. Memoria Largos A2'!$D$138:$L$153,"Guionista mujer")</f>
        <v>0</v>
      </c>
      <c r="O41" s="156">
        <f>COUNTIF('Anexo II.A. Memoria Cortos'!$D$118:$L$133,"Guionista mujer")</f>
        <v>0</v>
      </c>
      <c r="P41" s="159"/>
      <c r="Q41" s="89"/>
    </row>
    <row r="42" spans="1:17" s="3" customFormat="1" ht="14.25" x14ac:dyDescent="0.2">
      <c r="A42" s="75"/>
      <c r="B42" s="444"/>
      <c r="C42" s="444"/>
      <c r="D42" s="445" t="s">
        <v>225</v>
      </c>
      <c r="E42" s="445"/>
      <c r="F42" s="445"/>
      <c r="G42" s="445"/>
      <c r="H42" s="445"/>
      <c r="I42" s="445"/>
      <c r="J42" s="445"/>
      <c r="K42" s="445"/>
      <c r="L42" s="445"/>
      <c r="M42" s="156">
        <f>COUNTIF('Anexo II.A. Memoria Largos A1'!$D$140:$L$155,"Productora Ejecutiva mujer")</f>
        <v>0</v>
      </c>
      <c r="N42" s="156">
        <f>COUNTIF('Anexo II.A. Memoria Largos A2'!$D$138:$L$153,"Productora Ejecutiva mujer")</f>
        <v>0</v>
      </c>
      <c r="O42" s="156">
        <f>COUNTIF('Anexo II.A. Memoria Cortos'!$D$118:$L$133,"Productora Ejecutiva mujer")</f>
        <v>0</v>
      </c>
      <c r="P42" s="159"/>
      <c r="Q42" s="89"/>
    </row>
    <row r="43" spans="1:17" s="3" customFormat="1" ht="14.25" x14ac:dyDescent="0.2">
      <c r="A43" s="75"/>
      <c r="B43" s="444"/>
      <c r="C43" s="444"/>
      <c r="D43" s="445" t="s">
        <v>188</v>
      </c>
      <c r="E43" s="445"/>
      <c r="F43" s="445"/>
      <c r="G43" s="445"/>
      <c r="H43" s="445"/>
      <c r="I43" s="445"/>
      <c r="J43" s="445"/>
      <c r="K43" s="445"/>
      <c r="L43" s="445"/>
      <c r="M43" s="156">
        <f>COUNTIF('Anexo II.A. Memoria Largos A1'!$D$140:$L$155,"Actrices con papeles protagonistas")</f>
        <v>0</v>
      </c>
      <c r="N43" s="156">
        <f>COUNTIF('Anexo II.A. Memoria Largos A2'!$D$138:$L$153,"Actrices con papeles protagonistas")</f>
        <v>0</v>
      </c>
      <c r="O43" s="156">
        <f>COUNTIF('Anexo II.A. Memoria Cortos'!$D$118:$L$133,"Actrices con papeles protagonistas")</f>
        <v>0</v>
      </c>
      <c r="P43" s="159"/>
      <c r="Q43" s="89"/>
    </row>
    <row r="44" spans="1:17" s="3" customFormat="1" ht="14.25" x14ac:dyDescent="0.2">
      <c r="A44" s="75"/>
      <c r="B44" s="444"/>
      <c r="C44" s="444"/>
      <c r="D44" s="445" t="s">
        <v>226</v>
      </c>
      <c r="E44" s="445"/>
      <c r="F44" s="445"/>
      <c r="G44" s="445"/>
      <c r="H44" s="445"/>
      <c r="I44" s="445"/>
      <c r="J44" s="445"/>
      <c r="K44" s="445"/>
      <c r="L44" s="445"/>
      <c r="M44" s="156">
        <f>COUNTIF('Anexo II.A. Memoria Largos A1'!$D$140:$L$155,"Composición de música (BSO)")</f>
        <v>0</v>
      </c>
      <c r="N44" s="156">
        <f>COUNTIF('Anexo II.A. Memoria Largos A2'!$D$138:$L$153,"Composición de música (BSO)")</f>
        <v>0</v>
      </c>
      <c r="O44" s="156">
        <f>COUNTIF('Anexo II.A. Memoria Cortos'!$D$118:$L$133,"Composición de música (BSO)")</f>
        <v>0</v>
      </c>
      <c r="P44" s="159"/>
      <c r="Q44" s="89"/>
    </row>
    <row r="45" spans="1:17" s="3" customFormat="1" ht="14.25" x14ac:dyDescent="0.2">
      <c r="A45" s="75"/>
      <c r="B45" s="444"/>
      <c r="C45" s="444"/>
      <c r="D45" s="445" t="s">
        <v>230</v>
      </c>
      <c r="E45" s="445"/>
      <c r="F45" s="445"/>
      <c r="G45" s="445"/>
      <c r="H45" s="445"/>
      <c r="I45" s="445"/>
      <c r="J45" s="445"/>
      <c r="K45" s="445"/>
      <c r="L45" s="445"/>
      <c r="M45" s="156">
        <f>COUNTIF('Anexo II.A. Memoria Largos A1'!$D$140:$L$155,"Dirección de fotografía/arte/montaje y sonido/producción/efectos especiales físicos/efectos especiales visuales/animación/iluminación/")</f>
        <v>0</v>
      </c>
      <c r="N45" s="156">
        <f>COUNTIF('Anexo II.A. Memoria Largos A2'!$D$138:$L$153,"Dirección de fotografía/arte/montaje y sonido/producción/efectos especiales físicos/efectos especiales visuales/animación/iluminación/")</f>
        <v>0</v>
      </c>
      <c r="O45" s="156">
        <f>COUNTIF('Anexo II.A. Memoria Cortos'!$D$118:$L$133,"Dirección de fotografía/arte/montaje y sonido/producción/efectos especiales físicos/efectos especiales visuales/animación/iluminación/")</f>
        <v>0</v>
      </c>
      <c r="P45" s="159"/>
      <c r="Q45" s="89"/>
    </row>
    <row r="46" spans="1:17" s="3" customFormat="1" ht="14.25" x14ac:dyDescent="0.2">
      <c r="A46" s="75"/>
      <c r="B46" s="444"/>
      <c r="C46" s="444"/>
      <c r="D46" s="445" t="s">
        <v>228</v>
      </c>
      <c r="E46" s="445"/>
      <c r="F46" s="445"/>
      <c r="G46" s="445"/>
      <c r="H46" s="445"/>
      <c r="I46" s="445"/>
      <c r="J46" s="445"/>
      <c r="K46" s="445"/>
      <c r="L46" s="445"/>
      <c r="M46" s="156">
        <f>COUNTIF('Anexo II.A. Memoria Largos A1'!$D$140:$L$155,"Jefatura de montaje/sonido directo/vestruario/maquillaje y peluquería")</f>
        <v>0</v>
      </c>
      <c r="N46" s="156">
        <f>COUNTIF('Anexo II.A. Memoria Largos A2'!$D$138:$L$153,"Jefatura de montaje/sonido directo/vestruario/maquillaje y peluquería")</f>
        <v>0</v>
      </c>
      <c r="O46" s="156">
        <f>COUNTIF('Anexo II.A. Memoria Cortos'!$D$118:$L$133,"Jefatura de montaje/sonido directo/vestruario/maquillaje y peluquería")</f>
        <v>0</v>
      </c>
      <c r="P46" s="159"/>
    </row>
    <row r="47" spans="1:17" s="3" customFormat="1" ht="14.25" x14ac:dyDescent="0.2">
      <c r="A47" s="75"/>
      <c r="B47" s="444"/>
      <c r="C47" s="444"/>
      <c r="D47" s="445" t="s">
        <v>227</v>
      </c>
      <c r="E47" s="445"/>
      <c r="F47" s="445"/>
      <c r="G47" s="445"/>
      <c r="H47" s="445"/>
      <c r="I47" s="445"/>
      <c r="J47" s="445"/>
      <c r="K47" s="445"/>
      <c r="L47" s="445"/>
      <c r="M47" s="156">
        <f>COUNTIF('Anexo II.A. Memoria Largos A1'!$D$140:$L$155,"Responsable de mezclas")</f>
        <v>0</v>
      </c>
      <c r="N47" s="156">
        <f>COUNTIF('Anexo II.A. Memoria Largos A2'!$D$138:$L$153,"Responsable de mezclas")</f>
        <v>0</v>
      </c>
      <c r="O47" s="156">
        <f>COUNTIF('Anexo II.A. Memoria Cortos'!$D$118:$L$133,"Responsable de mezclas")</f>
        <v>0</v>
      </c>
      <c r="P47" s="159"/>
    </row>
    <row r="48" spans="1:17" s="3" customFormat="1" ht="14.25" x14ac:dyDescent="0.2">
      <c r="A48" s="75"/>
      <c r="B48" s="444"/>
      <c r="C48" s="444"/>
      <c r="D48" s="445" t="s">
        <v>229</v>
      </c>
      <c r="E48" s="445"/>
      <c r="F48" s="445"/>
      <c r="G48" s="445"/>
      <c r="H48" s="445"/>
      <c r="I48" s="445"/>
      <c r="J48" s="445"/>
      <c r="K48" s="445"/>
      <c r="L48" s="445"/>
      <c r="M48" s="156">
        <f>COUNTIF('Anexo II.A. Memoria Largos A1'!$D$140:$L$155,"Jefa de modelado")</f>
        <v>0</v>
      </c>
      <c r="N48" s="156">
        <f>COUNTIF('Anexo II.A. Memoria Largos A2'!$D$138:$L$153,"Jefa de modelado")</f>
        <v>0</v>
      </c>
      <c r="O48" s="156">
        <f>COUNTIF('Anexo II.A. Memoria Cortos'!$D$118:$L$133,"Jefa de modelado")</f>
        <v>0</v>
      </c>
      <c r="P48" s="159"/>
    </row>
    <row r="49" spans="1:16" s="3" customFormat="1" ht="14.25" x14ac:dyDescent="0.2">
      <c r="A49" s="75"/>
      <c r="B49" s="444"/>
      <c r="C49" s="444"/>
      <c r="D49" s="445" t="s">
        <v>231</v>
      </c>
      <c r="E49" s="445"/>
      <c r="F49" s="445"/>
      <c r="G49" s="445"/>
      <c r="H49" s="445"/>
      <c r="I49" s="445"/>
      <c r="J49" s="445"/>
      <c r="K49" s="445"/>
      <c r="L49" s="445"/>
      <c r="M49" s="156">
        <f>COUNTIF('Anexo II.A. Memoria Largos A1'!$D$140:$L$155,"Supervisora de storyboard/de fondos/rigging/render")</f>
        <v>0</v>
      </c>
      <c r="N49" s="156">
        <f>COUNTIF('Anexo II.A. Memoria Largos A2'!$D$138:$L$153,"Supervisora de storyboard/de fondos/rigging/render")</f>
        <v>0</v>
      </c>
      <c r="O49" s="156">
        <f>COUNTIF('Anexo II.A. Memoria Cortos'!$D$118:$L$133,"Supervisora de storyboard/de fondos/rigging/render")</f>
        <v>0</v>
      </c>
      <c r="P49" s="159"/>
    </row>
    <row r="50" spans="1:16" s="3" customFormat="1" ht="14.25" x14ac:dyDescent="0.2">
      <c r="A50" s="75"/>
      <c r="B50" s="75"/>
      <c r="C50" s="75"/>
      <c r="D50" s="75"/>
      <c r="E50" s="75"/>
      <c r="F50" s="75"/>
      <c r="G50" s="75"/>
      <c r="H50" s="75"/>
      <c r="I50" s="75"/>
      <c r="J50" s="75"/>
      <c r="K50" s="75"/>
      <c r="L50" s="75"/>
      <c r="M50" s="205">
        <f>SUM(M40:M49)</f>
        <v>0</v>
      </c>
      <c r="N50" s="205">
        <f t="shared" ref="N50:O50" si="0">SUM(N40:N49)</f>
        <v>0</v>
      </c>
      <c r="O50" s="205">
        <f t="shared" si="0"/>
        <v>0</v>
      </c>
      <c r="P50" s="75"/>
    </row>
    <row r="51" spans="1:16" s="3" customFormat="1" ht="14.25" x14ac:dyDescent="0.2">
      <c r="A51" s="75"/>
      <c r="B51" s="446" t="s">
        <v>191</v>
      </c>
      <c r="C51" s="446"/>
      <c r="D51" s="446"/>
      <c r="E51" s="446"/>
      <c r="F51" s="446"/>
      <c r="G51" s="446"/>
      <c r="H51" s="446"/>
      <c r="I51" s="446"/>
      <c r="J51" s="446"/>
      <c r="K51" s="446"/>
      <c r="L51" s="446"/>
      <c r="M51" s="446"/>
      <c r="O51" s="75"/>
      <c r="P51" s="75"/>
    </row>
    <row r="52" spans="1:16" s="3" customFormat="1" ht="14.25" x14ac:dyDescent="0.2">
      <c r="A52" s="75"/>
      <c r="B52" s="295"/>
      <c r="C52" s="296"/>
      <c r="D52" s="296"/>
      <c r="E52" s="296"/>
      <c r="F52" s="296"/>
      <c r="G52" s="296"/>
      <c r="H52" s="296"/>
      <c r="I52" s="296"/>
      <c r="J52" s="296"/>
      <c r="K52" s="296"/>
      <c r="L52" s="296"/>
      <c r="N52" s="75"/>
      <c r="O52" s="75"/>
      <c r="P52" s="75"/>
    </row>
    <row r="53" spans="1:16" s="13" customFormat="1" ht="14.25" customHeight="1" x14ac:dyDescent="0.2">
      <c r="A53" s="164"/>
      <c r="B53" s="278" t="s">
        <v>189</v>
      </c>
      <c r="C53" s="278"/>
      <c r="D53" s="278"/>
      <c r="E53" s="278"/>
      <c r="F53" s="278"/>
      <c r="G53" s="278"/>
      <c r="H53" s="278"/>
      <c r="I53" s="278"/>
      <c r="J53" s="278"/>
      <c r="K53" s="278"/>
      <c r="L53" s="278"/>
      <c r="M53" s="90">
        <f>'Anexo II.A. Memoria Largos A1'!M159</f>
        <v>0</v>
      </c>
      <c r="N53" s="141">
        <f>'Anexo II.A. Memoria Largos A2'!M157</f>
        <v>0</v>
      </c>
      <c r="O53" s="141">
        <f>'Anexo II.A. Memoria Cortos'!M137</f>
        <v>0</v>
      </c>
      <c r="P53" s="164"/>
    </row>
    <row r="54" spans="1:16" s="13" customFormat="1" x14ac:dyDescent="0.2">
      <c r="A54" s="164"/>
      <c r="B54" s="278" t="s">
        <v>190</v>
      </c>
      <c r="C54" s="278"/>
      <c r="D54" s="278"/>
      <c r="E54" s="278"/>
      <c r="F54" s="278"/>
      <c r="G54" s="278"/>
      <c r="H54" s="278"/>
      <c r="I54" s="278"/>
      <c r="J54" s="278"/>
      <c r="K54" s="278"/>
      <c r="L54" s="278"/>
      <c r="M54" s="90">
        <f>'Anexo II.A. Memoria Largos A1'!M160</f>
        <v>0</v>
      </c>
      <c r="N54" s="141">
        <f>'Anexo II.A. Memoria Largos A2'!M158</f>
        <v>0</v>
      </c>
      <c r="O54" s="141">
        <f>'Anexo II.A. Memoria Cortos'!M138</f>
        <v>0</v>
      </c>
      <c r="P54" s="164"/>
    </row>
    <row r="55" spans="1:16" s="3" customFormat="1" ht="14.25" x14ac:dyDescent="0.2">
      <c r="A55" s="75"/>
      <c r="B55" s="75"/>
      <c r="C55" s="75"/>
      <c r="D55" s="75"/>
      <c r="E55" s="75"/>
      <c r="F55" s="75"/>
      <c r="G55" s="75"/>
      <c r="H55" s="75"/>
      <c r="I55" s="75"/>
      <c r="J55" s="75"/>
      <c r="K55" s="75"/>
      <c r="L55" s="75"/>
      <c r="M55" s="75"/>
      <c r="N55" s="75"/>
      <c r="O55" s="75"/>
      <c r="P55" s="75"/>
    </row>
    <row r="56" spans="1:16" s="3" customFormat="1" ht="31.5" customHeight="1" x14ac:dyDescent="0.2">
      <c r="A56" s="75"/>
      <c r="B56" s="457" t="s">
        <v>110</v>
      </c>
      <c r="C56" s="457"/>
      <c r="D56" s="457"/>
      <c r="E56" s="457"/>
      <c r="F56" s="457"/>
      <c r="G56" s="457"/>
      <c r="H56" s="457"/>
      <c r="I56" s="457"/>
      <c r="J56" s="457"/>
      <c r="K56" s="457"/>
      <c r="L56" s="457"/>
      <c r="M56" s="142">
        <f>'Anexo II.A. Memoria Largos A1'!C165</f>
        <v>0</v>
      </c>
      <c r="N56" s="132"/>
      <c r="O56" s="132"/>
      <c r="P56" s="75"/>
    </row>
    <row r="57" spans="1:16" s="75" customFormat="1" ht="14.25" x14ac:dyDescent="0.2"/>
    <row r="58" spans="1:16" s="3" customFormat="1" x14ac:dyDescent="0.2">
      <c r="A58" s="75"/>
      <c r="B58" s="279" t="s">
        <v>112</v>
      </c>
      <c r="C58" s="279"/>
      <c r="D58" s="279"/>
      <c r="E58" s="279"/>
      <c r="F58" s="279"/>
      <c r="G58" s="279"/>
      <c r="H58" s="279"/>
      <c r="I58" s="163"/>
      <c r="J58" s="163"/>
      <c r="K58" s="163"/>
      <c r="L58" s="163"/>
      <c r="M58" s="142">
        <f>'Anexo II.A. Memoria Largos A1'!C170</f>
        <v>0</v>
      </c>
      <c r="N58" s="138">
        <f>'Anexo II.A. Memoria Largos A2'!C162</f>
        <v>0</v>
      </c>
      <c r="O58" s="138">
        <f>'Anexo II.A. Memoria Cortos'!C142</f>
        <v>0</v>
      </c>
      <c r="P58" s="75"/>
    </row>
    <row r="59" spans="1:16" s="75" customFormat="1" ht="14.25" x14ac:dyDescent="0.2"/>
    <row r="60" spans="1:16" s="3" customFormat="1" x14ac:dyDescent="0.2">
      <c r="A60" s="75"/>
      <c r="B60" s="351" t="s">
        <v>130</v>
      </c>
      <c r="C60" s="351"/>
      <c r="D60" s="351"/>
      <c r="E60" s="351"/>
      <c r="F60" s="167"/>
      <c r="G60" s="167"/>
      <c r="H60" s="167"/>
      <c r="I60" s="167"/>
      <c r="J60" s="167"/>
      <c r="K60" s="167"/>
      <c r="L60" s="167"/>
      <c r="M60" s="143"/>
      <c r="N60" s="144"/>
      <c r="O60" s="138">
        <f>'Anexo II.A. Memoria Cortos'!C147</f>
        <v>0</v>
      </c>
      <c r="P60" s="75"/>
    </row>
    <row r="61" spans="1:16" s="48" customFormat="1" ht="14.25" customHeight="1" x14ac:dyDescent="0.2">
      <c r="A61" s="165"/>
      <c r="B61" s="168"/>
      <c r="C61" s="168"/>
      <c r="D61" s="168"/>
      <c r="E61" s="168"/>
      <c r="F61" s="168"/>
      <c r="G61" s="168"/>
      <c r="H61" s="168"/>
      <c r="I61" s="168"/>
      <c r="J61" s="168"/>
      <c r="K61" s="168"/>
      <c r="L61" s="168"/>
      <c r="M61" s="168"/>
      <c r="N61" s="165"/>
      <c r="O61" s="165"/>
      <c r="P61" s="165"/>
    </row>
    <row r="62" spans="1:16" s="58" customFormat="1" ht="15.75" x14ac:dyDescent="0.2">
      <c r="A62" s="166"/>
      <c r="B62" s="236" t="s">
        <v>263</v>
      </c>
      <c r="C62" s="225"/>
      <c r="D62" s="449"/>
      <c r="E62" s="449"/>
      <c r="F62" s="226"/>
      <c r="G62" s="227"/>
      <c r="H62" s="228"/>
      <c r="I62" s="228"/>
      <c r="J62" s="229"/>
      <c r="K62" s="451" t="s">
        <v>259</v>
      </c>
      <c r="L62" s="451"/>
      <c r="M62" s="223">
        <f>'Anexo II.B. F.Técnico-Artística'!P138</f>
        <v>0</v>
      </c>
      <c r="N62" s="224" t="s">
        <v>260</v>
      </c>
      <c r="O62" s="223">
        <f>'Anexo II.B. F.Técnico-Artística'!S138</f>
        <v>0</v>
      </c>
      <c r="P62" s="166"/>
    </row>
    <row r="63" spans="1:16" s="51" customFormat="1" ht="14.25" customHeight="1" x14ac:dyDescent="0.25">
      <c r="B63" s="230"/>
      <c r="C63" s="231"/>
      <c r="D63" s="450"/>
      <c r="E63" s="450"/>
      <c r="F63" s="232"/>
      <c r="G63" s="233"/>
      <c r="H63" s="234"/>
      <c r="I63" s="234"/>
      <c r="J63" s="235"/>
      <c r="K63" s="451" t="s">
        <v>261</v>
      </c>
      <c r="L63" s="451"/>
      <c r="M63" s="223">
        <f>'Anexo II.B. F.Técnico-Artística'!O138</f>
        <v>0</v>
      </c>
      <c r="N63" s="224" t="s">
        <v>262</v>
      </c>
      <c r="O63" s="223">
        <f>'Anexo II.B. F.Técnico-Artística'!T138</f>
        <v>0</v>
      </c>
    </row>
    <row r="64" spans="1:16" s="51" customFormat="1" ht="14.25" customHeight="1" x14ac:dyDescent="0.25">
      <c r="B64" s="135" t="s">
        <v>217</v>
      </c>
      <c r="C64" s="136"/>
      <c r="D64" s="137"/>
      <c r="E64" s="251"/>
      <c r="F64" s="252"/>
      <c r="G64" s="253"/>
      <c r="H64" s="249"/>
      <c r="I64" s="249"/>
      <c r="J64" s="249"/>
      <c r="K64" s="254"/>
      <c r="L64" s="254"/>
      <c r="M64" s="249"/>
      <c r="N64" s="254"/>
      <c r="O64" s="249"/>
    </row>
    <row r="65" spans="1:16" s="51" customFormat="1" ht="14.25" customHeight="1" x14ac:dyDescent="0.25">
      <c r="B65" s="253" t="s">
        <v>280</v>
      </c>
      <c r="C65" s="253"/>
      <c r="D65" s="253"/>
      <c r="E65" s="255"/>
      <c r="F65" s="252"/>
      <c r="G65" s="253" t="s">
        <v>282</v>
      </c>
      <c r="H65" s="249"/>
      <c r="I65" s="223"/>
      <c r="J65" s="249"/>
      <c r="K65" s="254"/>
      <c r="L65" s="254"/>
      <c r="M65" s="249"/>
      <c r="N65" s="254"/>
      <c r="O65" s="249"/>
    </row>
    <row r="66" spans="1:16" s="51" customFormat="1" ht="14.25" customHeight="1" x14ac:dyDescent="0.25">
      <c r="B66" s="253" t="s">
        <v>281</v>
      </c>
      <c r="C66" s="253"/>
      <c r="D66" s="253"/>
      <c r="E66" s="255"/>
      <c r="F66" s="252"/>
      <c r="G66" s="253" t="s">
        <v>283</v>
      </c>
      <c r="H66" s="249"/>
      <c r="I66" s="223"/>
      <c r="J66" s="249"/>
      <c r="K66" s="254"/>
      <c r="L66" s="254"/>
      <c r="M66" s="249"/>
      <c r="N66" s="254"/>
      <c r="O66" s="249"/>
    </row>
    <row r="67" spans="1:16" s="51" customFormat="1" ht="14.25" customHeight="1" x14ac:dyDescent="0.25">
      <c r="B67" s="250"/>
      <c r="C67" s="250"/>
      <c r="D67" s="251"/>
      <c r="E67" s="251"/>
      <c r="F67" s="252"/>
      <c r="G67" s="253"/>
      <c r="H67" s="249"/>
      <c r="I67" s="249"/>
      <c r="J67" s="249"/>
      <c r="K67" s="254"/>
      <c r="L67" s="254"/>
      <c r="M67" s="249"/>
      <c r="N67" s="254"/>
      <c r="O67" s="249"/>
    </row>
    <row r="68" spans="1:16" s="51" customFormat="1" ht="14.25" x14ac:dyDescent="0.2">
      <c r="B68" s="448" t="s">
        <v>204</v>
      </c>
      <c r="C68" s="448"/>
      <c r="D68" s="448"/>
      <c r="E68" s="448"/>
      <c r="F68" s="448"/>
      <c r="G68" s="448"/>
      <c r="H68" s="448"/>
      <c r="I68" s="448"/>
      <c r="J68" s="448"/>
      <c r="K68" s="448"/>
      <c r="L68" s="448"/>
      <c r="M68" s="448"/>
    </row>
    <row r="69" spans="1:16" s="48" customFormat="1" ht="14.25" x14ac:dyDescent="0.2">
      <c r="B69" s="169"/>
      <c r="C69" s="169"/>
      <c r="D69" s="169"/>
      <c r="E69" s="169"/>
      <c r="F69" s="169"/>
      <c r="G69" s="169"/>
      <c r="H69" s="169"/>
      <c r="I69" s="169"/>
      <c r="J69" s="169"/>
      <c r="K69" s="169"/>
      <c r="L69" s="169"/>
      <c r="M69" s="169"/>
      <c r="N69" s="165"/>
      <c r="O69" s="165"/>
      <c r="P69" s="165"/>
    </row>
    <row r="70" spans="1:16" s="48" customFormat="1" ht="14.25" x14ac:dyDescent="0.2">
      <c r="A70" s="165"/>
      <c r="B70" s="318" t="s">
        <v>222</v>
      </c>
      <c r="C70" s="319"/>
      <c r="D70" s="319"/>
      <c r="E70" s="319"/>
      <c r="F70" s="319"/>
      <c r="G70" s="319"/>
      <c r="H70" s="319"/>
      <c r="I70" s="319"/>
      <c r="J70" s="319"/>
      <c r="K70" s="319"/>
      <c r="L70" s="319"/>
      <c r="M70" s="320"/>
      <c r="N70" s="165"/>
      <c r="O70" s="165"/>
      <c r="P70" s="165"/>
    </row>
    <row r="71" spans="1:16" s="48" customFormat="1" ht="25.5" x14ac:dyDescent="0.2">
      <c r="A71" s="165"/>
      <c r="B71" s="111" t="s">
        <v>172</v>
      </c>
      <c r="C71" s="328" t="s">
        <v>173</v>
      </c>
      <c r="D71" s="329"/>
      <c r="E71" s="329"/>
      <c r="F71" s="329"/>
      <c r="G71" s="330"/>
      <c r="H71" s="328" t="s">
        <v>167</v>
      </c>
      <c r="I71" s="329"/>
      <c r="J71" s="329"/>
      <c r="K71" s="329"/>
      <c r="L71" s="330"/>
      <c r="M71" s="111" t="s">
        <v>174</v>
      </c>
      <c r="N71" s="165"/>
      <c r="O71" s="165"/>
      <c r="P71" s="165"/>
    </row>
    <row r="72" spans="1:16" s="48" customFormat="1" ht="14.25" x14ac:dyDescent="0.2">
      <c r="A72" s="165"/>
      <c r="B72" s="93">
        <f>'Anexo II.A. Memoria Largos A1'!B216</f>
        <v>0</v>
      </c>
      <c r="C72" s="314">
        <f>'Anexo II.A. Memoria Largos A1'!C216</f>
        <v>0</v>
      </c>
      <c r="D72" s="315"/>
      <c r="E72" s="315"/>
      <c r="F72" s="315"/>
      <c r="G72" s="316"/>
      <c r="H72" s="314">
        <f>'Anexo II.A. Memoria Largos A1'!H216</f>
        <v>0</v>
      </c>
      <c r="I72" s="315"/>
      <c r="J72" s="315"/>
      <c r="K72" s="315"/>
      <c r="L72" s="316"/>
      <c r="M72" s="94">
        <f>'Anexo II.A. Memoria Largos A1'!M216</f>
        <v>0</v>
      </c>
      <c r="N72" s="165"/>
      <c r="O72" s="165"/>
      <c r="P72" s="165"/>
    </row>
    <row r="73" spans="1:16" s="48" customFormat="1" ht="14.25" x14ac:dyDescent="0.2">
      <c r="A73" s="165"/>
      <c r="B73" s="93">
        <f>'Anexo II.A. Memoria Largos A1'!B217</f>
        <v>0</v>
      </c>
      <c r="C73" s="314">
        <f>'Anexo II.A. Memoria Largos A1'!C217</f>
        <v>0</v>
      </c>
      <c r="D73" s="315"/>
      <c r="E73" s="315"/>
      <c r="F73" s="315"/>
      <c r="G73" s="316"/>
      <c r="H73" s="314">
        <f>'Anexo II.A. Memoria Largos A1'!H217</f>
        <v>0</v>
      </c>
      <c r="I73" s="315"/>
      <c r="J73" s="315"/>
      <c r="K73" s="315"/>
      <c r="L73" s="316"/>
      <c r="M73" s="94">
        <f>'Anexo II.A. Memoria Largos A1'!M217</f>
        <v>0</v>
      </c>
      <c r="N73" s="165"/>
      <c r="O73" s="165"/>
      <c r="P73" s="165"/>
    </row>
    <row r="74" spans="1:16" s="48" customFormat="1" ht="14.25" x14ac:dyDescent="0.2">
      <c r="A74" s="165"/>
      <c r="B74" s="93">
        <f>'Anexo II.A. Memoria Largos A1'!B218</f>
        <v>0</v>
      </c>
      <c r="C74" s="314">
        <f>'Anexo II.A. Memoria Largos A1'!C218</f>
        <v>0</v>
      </c>
      <c r="D74" s="315"/>
      <c r="E74" s="315"/>
      <c r="F74" s="315"/>
      <c r="G74" s="316"/>
      <c r="H74" s="314">
        <f>'Anexo II.A. Memoria Largos A1'!H218</f>
        <v>0</v>
      </c>
      <c r="I74" s="315"/>
      <c r="J74" s="315"/>
      <c r="K74" s="315"/>
      <c r="L74" s="316"/>
      <c r="M74" s="94">
        <f>'Anexo II.A. Memoria Largos A1'!M218</f>
        <v>0</v>
      </c>
      <c r="N74" s="165"/>
      <c r="O74" s="165"/>
      <c r="P74" s="165"/>
    </row>
    <row r="75" spans="1:16" s="48" customFormat="1" ht="14.25" x14ac:dyDescent="0.2">
      <c r="A75" s="165"/>
      <c r="B75" s="93">
        <f>'Anexo II.A. Memoria Largos A1'!B219</f>
        <v>0</v>
      </c>
      <c r="C75" s="314">
        <f>'Anexo II.A. Memoria Largos A1'!C219</f>
        <v>0</v>
      </c>
      <c r="D75" s="315"/>
      <c r="E75" s="315"/>
      <c r="F75" s="315"/>
      <c r="G75" s="316"/>
      <c r="H75" s="314">
        <f>'Anexo II.A. Memoria Largos A1'!H219</f>
        <v>0</v>
      </c>
      <c r="I75" s="315"/>
      <c r="J75" s="315"/>
      <c r="K75" s="315"/>
      <c r="L75" s="316"/>
      <c r="M75" s="94">
        <f>'Anexo II.A. Memoria Largos A1'!M219</f>
        <v>0</v>
      </c>
      <c r="N75" s="165"/>
      <c r="O75" s="165"/>
      <c r="P75" s="165"/>
    </row>
    <row r="76" spans="1:16" s="48" customFormat="1" ht="14.25" x14ac:dyDescent="0.2">
      <c r="A76" s="165"/>
      <c r="B76" s="93">
        <f>'Anexo II.A. Memoria Largos A1'!B220</f>
        <v>0</v>
      </c>
      <c r="C76" s="314">
        <f>'Anexo II.A. Memoria Largos A1'!C220</f>
        <v>0</v>
      </c>
      <c r="D76" s="315"/>
      <c r="E76" s="315"/>
      <c r="F76" s="315"/>
      <c r="G76" s="316"/>
      <c r="H76" s="314">
        <f>'Anexo II.A. Memoria Largos A1'!H220</f>
        <v>0</v>
      </c>
      <c r="I76" s="315"/>
      <c r="J76" s="315"/>
      <c r="K76" s="315"/>
      <c r="L76" s="316"/>
      <c r="M76" s="94">
        <f>'Anexo II.A. Memoria Largos A1'!M220</f>
        <v>0</v>
      </c>
      <c r="N76" s="165"/>
      <c r="O76" s="165"/>
      <c r="P76" s="165"/>
    </row>
    <row r="77" spans="1:16" s="48" customFormat="1" ht="14.25" x14ac:dyDescent="0.2">
      <c r="A77" s="165"/>
      <c r="B77" s="93">
        <f>'Anexo II.A. Memoria Largos A1'!B221</f>
        <v>0</v>
      </c>
      <c r="C77" s="314">
        <f>'Anexo II.A. Memoria Largos A1'!C221</f>
        <v>0</v>
      </c>
      <c r="D77" s="315"/>
      <c r="E77" s="315"/>
      <c r="F77" s="315"/>
      <c r="G77" s="316"/>
      <c r="H77" s="314">
        <f>'Anexo II.A. Memoria Largos A1'!H221</f>
        <v>0</v>
      </c>
      <c r="I77" s="315"/>
      <c r="J77" s="315"/>
      <c r="K77" s="315"/>
      <c r="L77" s="316"/>
      <c r="M77" s="94">
        <f>'Anexo II.A. Memoria Largos A1'!M221</f>
        <v>0</v>
      </c>
      <c r="N77" s="165"/>
      <c r="O77" s="165"/>
      <c r="P77" s="165"/>
    </row>
    <row r="78" spans="1:16" s="48" customFormat="1" ht="14.25" x14ac:dyDescent="0.2">
      <c r="A78" s="165"/>
      <c r="B78" s="93">
        <f>'Anexo II.A. Memoria Largos A1'!B222</f>
        <v>0</v>
      </c>
      <c r="C78" s="314">
        <f>'Anexo II.A. Memoria Largos A1'!C222</f>
        <v>0</v>
      </c>
      <c r="D78" s="315"/>
      <c r="E78" s="315"/>
      <c r="F78" s="315"/>
      <c r="G78" s="316"/>
      <c r="H78" s="314">
        <f>'Anexo II.A. Memoria Largos A1'!H222</f>
        <v>0</v>
      </c>
      <c r="I78" s="315"/>
      <c r="J78" s="315"/>
      <c r="K78" s="315"/>
      <c r="L78" s="316"/>
      <c r="M78" s="94">
        <f>'Anexo II.A. Memoria Largos A1'!M222</f>
        <v>0</v>
      </c>
      <c r="N78" s="165"/>
      <c r="O78" s="165"/>
      <c r="P78" s="165"/>
    </row>
    <row r="79" spans="1:16" s="48" customFormat="1" ht="14.25" x14ac:dyDescent="0.2">
      <c r="A79" s="165"/>
      <c r="B79" s="93">
        <f>'Anexo II.A. Memoria Largos A1'!B223</f>
        <v>0</v>
      </c>
      <c r="C79" s="314">
        <f>'Anexo II.A. Memoria Largos A1'!C223</f>
        <v>0</v>
      </c>
      <c r="D79" s="315"/>
      <c r="E79" s="315"/>
      <c r="F79" s="315"/>
      <c r="G79" s="316"/>
      <c r="H79" s="314">
        <f>'Anexo II.A. Memoria Largos A1'!H223</f>
        <v>0</v>
      </c>
      <c r="I79" s="315"/>
      <c r="J79" s="315"/>
      <c r="K79" s="315"/>
      <c r="L79" s="316"/>
      <c r="M79" s="94">
        <f>'Anexo II.A. Memoria Largos A1'!M223</f>
        <v>0</v>
      </c>
      <c r="N79" s="165"/>
      <c r="O79" s="165"/>
      <c r="P79" s="165"/>
    </row>
    <row r="80" spans="1:16" s="48" customFormat="1" ht="14.25" x14ac:dyDescent="0.2">
      <c r="A80" s="165"/>
      <c r="B80" s="93">
        <f>'Anexo II.A. Memoria Largos A1'!B224</f>
        <v>0</v>
      </c>
      <c r="C80" s="314">
        <f>'Anexo II.A. Memoria Largos A1'!C224</f>
        <v>0</v>
      </c>
      <c r="D80" s="315"/>
      <c r="E80" s="315"/>
      <c r="F80" s="315"/>
      <c r="G80" s="316"/>
      <c r="H80" s="314">
        <f>'Anexo II.A. Memoria Largos A1'!H224</f>
        <v>0</v>
      </c>
      <c r="I80" s="315"/>
      <c r="J80" s="315"/>
      <c r="K80" s="315"/>
      <c r="L80" s="316"/>
      <c r="M80" s="94">
        <f>'Anexo II.A. Memoria Largos A1'!M224</f>
        <v>0</v>
      </c>
      <c r="N80" s="165"/>
      <c r="O80" s="165"/>
      <c r="P80" s="165"/>
    </row>
    <row r="81" spans="1:16" s="48" customFormat="1" ht="14.25" x14ac:dyDescent="0.2">
      <c r="A81" s="165"/>
      <c r="B81" s="93">
        <f>'Anexo II.A. Memoria Largos A1'!B225</f>
        <v>0</v>
      </c>
      <c r="C81" s="314">
        <f>'Anexo II.A. Memoria Largos A1'!C225</f>
        <v>0</v>
      </c>
      <c r="D81" s="315"/>
      <c r="E81" s="315"/>
      <c r="F81" s="315"/>
      <c r="G81" s="316"/>
      <c r="H81" s="314">
        <f>'Anexo II.A. Memoria Largos A1'!H225</f>
        <v>0</v>
      </c>
      <c r="I81" s="315"/>
      <c r="J81" s="315"/>
      <c r="K81" s="315"/>
      <c r="L81" s="316"/>
      <c r="M81" s="94">
        <f>'Anexo II.A. Memoria Largos A1'!M225</f>
        <v>0</v>
      </c>
      <c r="N81" s="165"/>
      <c r="O81" s="165"/>
      <c r="P81" s="165"/>
    </row>
    <row r="82" spans="1:16" s="48" customFormat="1" ht="14.25" x14ac:dyDescent="0.2">
      <c r="A82" s="165"/>
      <c r="B82" s="93">
        <f>'Anexo II.A. Memoria Largos A1'!B226</f>
        <v>0</v>
      </c>
      <c r="C82" s="314">
        <f>'Anexo II.A. Memoria Largos A1'!C226</f>
        <v>0</v>
      </c>
      <c r="D82" s="315"/>
      <c r="E82" s="315"/>
      <c r="F82" s="315"/>
      <c r="G82" s="316"/>
      <c r="H82" s="314">
        <f>'Anexo II.A. Memoria Largos A1'!H226</f>
        <v>0</v>
      </c>
      <c r="I82" s="315"/>
      <c r="J82" s="315"/>
      <c r="K82" s="315"/>
      <c r="L82" s="316"/>
      <c r="M82" s="94">
        <f>'Anexo II.A. Memoria Largos A1'!M226</f>
        <v>0</v>
      </c>
      <c r="N82" s="165"/>
      <c r="O82" s="165"/>
      <c r="P82" s="165"/>
    </row>
    <row r="83" spans="1:16" s="48" customFormat="1" ht="14.25" x14ac:dyDescent="0.2">
      <c r="A83" s="165"/>
      <c r="B83" s="93">
        <f>'Anexo II.A. Memoria Largos A1'!B227</f>
        <v>0</v>
      </c>
      <c r="C83" s="314">
        <f>'Anexo II.A. Memoria Largos A1'!C227</f>
        <v>0</v>
      </c>
      <c r="D83" s="315"/>
      <c r="E83" s="315"/>
      <c r="F83" s="315"/>
      <c r="G83" s="316"/>
      <c r="H83" s="314">
        <f>'Anexo II.A. Memoria Largos A1'!H227</f>
        <v>0</v>
      </c>
      <c r="I83" s="315"/>
      <c r="J83" s="315"/>
      <c r="K83" s="315"/>
      <c r="L83" s="316"/>
      <c r="M83" s="94">
        <f>'Anexo II.A. Memoria Largos A1'!M227</f>
        <v>0</v>
      </c>
      <c r="N83" s="165"/>
      <c r="O83" s="165"/>
      <c r="P83" s="165"/>
    </row>
    <row r="84" spans="1:16" s="48" customFormat="1" ht="14.25" x14ac:dyDescent="0.2">
      <c r="A84" s="165"/>
      <c r="B84" s="93">
        <f>'Anexo II.A. Memoria Largos A1'!B228</f>
        <v>0</v>
      </c>
      <c r="C84" s="314">
        <f>'Anexo II.A. Memoria Largos A1'!C228</f>
        <v>0</v>
      </c>
      <c r="D84" s="315"/>
      <c r="E84" s="315"/>
      <c r="F84" s="315"/>
      <c r="G84" s="316"/>
      <c r="H84" s="314">
        <f>'Anexo II.A. Memoria Largos A1'!H228</f>
        <v>0</v>
      </c>
      <c r="I84" s="315"/>
      <c r="J84" s="315"/>
      <c r="K84" s="315"/>
      <c r="L84" s="316"/>
      <c r="M84" s="94">
        <f>'Anexo II.A. Memoria Largos A1'!M228</f>
        <v>0</v>
      </c>
      <c r="N84" s="165"/>
      <c r="O84" s="165"/>
      <c r="P84" s="165"/>
    </row>
    <row r="85" spans="1:16" s="48" customFormat="1" ht="14.25" x14ac:dyDescent="0.2">
      <c r="A85" s="165"/>
      <c r="B85" s="93">
        <f>'Anexo II.A. Memoria Largos A1'!B229</f>
        <v>0</v>
      </c>
      <c r="C85" s="314">
        <f>'Anexo II.A. Memoria Largos A1'!C229</f>
        <v>0</v>
      </c>
      <c r="D85" s="315"/>
      <c r="E85" s="315"/>
      <c r="F85" s="315"/>
      <c r="G85" s="316"/>
      <c r="H85" s="314">
        <f>'Anexo II.A. Memoria Largos A1'!H229</f>
        <v>0</v>
      </c>
      <c r="I85" s="315"/>
      <c r="J85" s="315"/>
      <c r="K85" s="315"/>
      <c r="L85" s="316"/>
      <c r="M85" s="94">
        <f>'Anexo II.A. Memoria Largos A1'!M229</f>
        <v>0</v>
      </c>
      <c r="N85" s="165"/>
      <c r="O85" s="165"/>
      <c r="P85" s="165"/>
    </row>
    <row r="86" spans="1:16" s="48" customFormat="1" ht="14.25" x14ac:dyDescent="0.2">
      <c r="A86" s="165"/>
      <c r="B86" s="93">
        <f>'Anexo II.A. Memoria Largos A1'!B230</f>
        <v>0</v>
      </c>
      <c r="C86" s="314">
        <f>'Anexo II.A. Memoria Largos A1'!C230</f>
        <v>0</v>
      </c>
      <c r="D86" s="315"/>
      <c r="E86" s="315"/>
      <c r="F86" s="315"/>
      <c r="G86" s="316"/>
      <c r="H86" s="314">
        <f>'Anexo II.A. Memoria Largos A1'!H230</f>
        <v>0</v>
      </c>
      <c r="I86" s="315"/>
      <c r="J86" s="315"/>
      <c r="K86" s="315"/>
      <c r="L86" s="316"/>
      <c r="M86" s="94">
        <f>'Anexo II.A. Memoria Largos A1'!M230</f>
        <v>0</v>
      </c>
      <c r="N86" s="165"/>
      <c r="O86" s="237" t="s">
        <v>264</v>
      </c>
      <c r="P86" s="238">
        <f>COUNTIF(B72:B89,"Exterior natural")</f>
        <v>0</v>
      </c>
    </row>
    <row r="87" spans="1:16" s="48" customFormat="1" ht="14.25" x14ac:dyDescent="0.2">
      <c r="A87" s="165"/>
      <c r="B87" s="93">
        <f>'Anexo II.A. Memoria Largos A1'!B231</f>
        <v>0</v>
      </c>
      <c r="C87" s="314">
        <f>'Anexo II.A. Memoria Largos A1'!C231</f>
        <v>0</v>
      </c>
      <c r="D87" s="315"/>
      <c r="E87" s="315"/>
      <c r="F87" s="315"/>
      <c r="G87" s="316"/>
      <c r="H87" s="314">
        <f>'Anexo II.A. Memoria Largos A1'!H231</f>
        <v>0</v>
      </c>
      <c r="I87" s="315"/>
      <c r="J87" s="315"/>
      <c r="K87" s="315"/>
      <c r="L87" s="316"/>
      <c r="M87" s="94">
        <f>'Anexo II.A. Memoria Largos A1'!M231</f>
        <v>0</v>
      </c>
      <c r="N87" s="165"/>
      <c r="O87" s="239" t="s">
        <v>265</v>
      </c>
      <c r="P87" s="238">
        <f>COUNTIF(B72:B89,"Exterior urbano")</f>
        <v>0</v>
      </c>
    </row>
    <row r="88" spans="1:16" s="48" customFormat="1" ht="14.25" x14ac:dyDescent="0.2">
      <c r="A88" s="165"/>
      <c r="B88" s="93">
        <f>'Anexo II.A. Memoria Largos A1'!B232</f>
        <v>0</v>
      </c>
      <c r="C88" s="314">
        <f>'Anexo II.A. Memoria Largos A1'!C232</f>
        <v>0</v>
      </c>
      <c r="D88" s="315"/>
      <c r="E88" s="315"/>
      <c r="F88" s="315"/>
      <c r="G88" s="316"/>
      <c r="H88" s="314">
        <f>'Anexo II.A. Memoria Largos A1'!H232</f>
        <v>0</v>
      </c>
      <c r="I88" s="315"/>
      <c r="J88" s="315"/>
      <c r="K88" s="315"/>
      <c r="L88" s="316"/>
      <c r="M88" s="94">
        <f>'Anexo II.A. Memoria Largos A1'!M232</f>
        <v>0</v>
      </c>
      <c r="N88" s="165"/>
      <c r="O88" s="240" t="s">
        <v>170</v>
      </c>
      <c r="P88" s="238">
        <f>COUNTIF(B72:B89,"Interior público")</f>
        <v>0</v>
      </c>
    </row>
    <row r="89" spans="1:16" s="3" customFormat="1" thickBot="1" x14ac:dyDescent="0.25">
      <c r="A89" s="75"/>
      <c r="B89" s="93">
        <f>'Anexo II.A. Memoria Largos A1'!B233</f>
        <v>0</v>
      </c>
      <c r="C89" s="314">
        <f>'Anexo II.A. Memoria Largos A1'!C233</f>
        <v>0</v>
      </c>
      <c r="D89" s="315"/>
      <c r="E89" s="315"/>
      <c r="F89" s="315"/>
      <c r="G89" s="316"/>
      <c r="H89" s="314">
        <f>'Anexo II.A. Memoria Largos A1'!H233</f>
        <v>0</v>
      </c>
      <c r="I89" s="315"/>
      <c r="J89" s="315"/>
      <c r="K89" s="315"/>
      <c r="L89" s="316"/>
      <c r="M89" s="94">
        <f>'Anexo II.A. Memoria Largos A1'!M233</f>
        <v>0</v>
      </c>
      <c r="N89" s="75"/>
      <c r="O89" s="239" t="s">
        <v>171</v>
      </c>
      <c r="P89" s="238">
        <f>COUNTIF(B72:B89,"Interior privado")</f>
        <v>0</v>
      </c>
    </row>
    <row r="90" spans="1:16" s="3" customFormat="1" thickBot="1" x14ac:dyDescent="0.25">
      <c r="A90" s="75"/>
      <c r="B90" s="171"/>
      <c r="C90" s="171"/>
      <c r="D90" s="171"/>
      <c r="E90" s="171"/>
      <c r="F90" s="171"/>
      <c r="G90" s="171"/>
      <c r="H90" s="332" t="s">
        <v>175</v>
      </c>
      <c r="I90" s="333"/>
      <c r="J90" s="333"/>
      <c r="K90" s="333"/>
      <c r="L90" s="333"/>
      <c r="M90" s="95">
        <f>SUM(M72:M89)</f>
        <v>0</v>
      </c>
      <c r="N90" s="75"/>
    </row>
    <row r="91" spans="1:16" x14ac:dyDescent="0.25">
      <c r="A91" s="170"/>
      <c r="B91" s="159"/>
      <c r="C91" s="159"/>
      <c r="D91" s="159"/>
      <c r="E91" s="159"/>
      <c r="F91" s="170"/>
      <c r="G91" s="170"/>
      <c r="H91" s="170"/>
      <c r="I91" s="170"/>
      <c r="J91" s="170"/>
    </row>
    <row r="92" spans="1:16" x14ac:dyDescent="0.25">
      <c r="A92" s="170"/>
      <c r="B92" s="159"/>
      <c r="C92" s="159"/>
      <c r="D92" s="159"/>
      <c r="E92" s="159"/>
      <c r="F92" s="170"/>
      <c r="G92" s="170"/>
      <c r="H92" s="170"/>
      <c r="I92" s="170"/>
      <c r="J92" s="170"/>
    </row>
    <row r="93" spans="1:16" s="48" customFormat="1" ht="14.25" x14ac:dyDescent="0.2">
      <c r="A93" s="165"/>
      <c r="B93" s="318" t="s">
        <v>223</v>
      </c>
      <c r="C93" s="319"/>
      <c r="D93" s="319"/>
      <c r="E93" s="319"/>
      <c r="F93" s="319"/>
      <c r="G93" s="319"/>
      <c r="H93" s="319"/>
      <c r="I93" s="319"/>
      <c r="J93" s="319"/>
      <c r="K93" s="319"/>
      <c r="L93" s="319"/>
      <c r="M93" s="320"/>
      <c r="N93" s="165"/>
      <c r="O93" s="165"/>
      <c r="P93" s="165"/>
    </row>
    <row r="94" spans="1:16" s="48" customFormat="1" ht="25.5" x14ac:dyDescent="0.2">
      <c r="A94" s="165"/>
      <c r="B94" s="111" t="s">
        <v>172</v>
      </c>
      <c r="C94" s="328" t="s">
        <v>173</v>
      </c>
      <c r="D94" s="329"/>
      <c r="E94" s="329"/>
      <c r="F94" s="329"/>
      <c r="G94" s="330"/>
      <c r="H94" s="328" t="s">
        <v>167</v>
      </c>
      <c r="I94" s="329"/>
      <c r="J94" s="329"/>
      <c r="K94" s="329"/>
      <c r="L94" s="330"/>
      <c r="M94" s="111" t="s">
        <v>174</v>
      </c>
      <c r="N94" s="165"/>
      <c r="O94" s="165"/>
      <c r="P94" s="165"/>
    </row>
    <row r="95" spans="1:16" s="48" customFormat="1" ht="14.25" x14ac:dyDescent="0.2">
      <c r="A95" s="165"/>
      <c r="B95" s="93">
        <f>'Anexo II.A. Memoria Largos A2'!B219</f>
        <v>0</v>
      </c>
      <c r="C95" s="314">
        <f>'Anexo II.A. Memoria Largos A2'!C219</f>
        <v>0</v>
      </c>
      <c r="D95" s="315"/>
      <c r="E95" s="315"/>
      <c r="F95" s="315"/>
      <c r="G95" s="316"/>
      <c r="H95" s="314">
        <f>'Anexo II.A. Memoria Largos A2'!H219</f>
        <v>0</v>
      </c>
      <c r="I95" s="315"/>
      <c r="J95" s="315"/>
      <c r="K95" s="315"/>
      <c r="L95" s="316"/>
      <c r="M95" s="94">
        <f>'Anexo II.A. Memoria Largos A2'!M219</f>
        <v>0</v>
      </c>
      <c r="N95" s="165"/>
      <c r="O95" s="165"/>
      <c r="P95" s="165"/>
    </row>
    <row r="96" spans="1:16" s="48" customFormat="1" ht="14.25" x14ac:dyDescent="0.2">
      <c r="A96" s="165"/>
      <c r="B96" s="93">
        <f>'Anexo II.A. Memoria Largos A2'!B220</f>
        <v>0</v>
      </c>
      <c r="C96" s="314">
        <f>'Anexo II.A. Memoria Largos A2'!C220</f>
        <v>0</v>
      </c>
      <c r="D96" s="315"/>
      <c r="E96" s="315"/>
      <c r="F96" s="315"/>
      <c r="G96" s="316"/>
      <c r="H96" s="314">
        <f>'Anexo II.A. Memoria Largos A2'!H220</f>
        <v>0</v>
      </c>
      <c r="I96" s="315"/>
      <c r="J96" s="315"/>
      <c r="K96" s="315"/>
      <c r="L96" s="316"/>
      <c r="M96" s="94">
        <f>'Anexo II.A. Memoria Largos A2'!M220</f>
        <v>0</v>
      </c>
      <c r="N96" s="165"/>
      <c r="O96" s="165"/>
      <c r="P96" s="165"/>
    </row>
    <row r="97" spans="1:16" s="48" customFormat="1" ht="14.25" x14ac:dyDescent="0.2">
      <c r="A97" s="165"/>
      <c r="B97" s="93">
        <f>'Anexo II.A. Memoria Largos A2'!B221</f>
        <v>0</v>
      </c>
      <c r="C97" s="314">
        <f>'Anexo II.A. Memoria Largos A2'!C221</f>
        <v>0</v>
      </c>
      <c r="D97" s="315"/>
      <c r="E97" s="315"/>
      <c r="F97" s="315"/>
      <c r="G97" s="316"/>
      <c r="H97" s="314">
        <f>'Anexo II.A. Memoria Largos A2'!H221</f>
        <v>0</v>
      </c>
      <c r="I97" s="315"/>
      <c r="J97" s="315"/>
      <c r="K97" s="315"/>
      <c r="L97" s="316"/>
      <c r="M97" s="94">
        <f>'Anexo II.A. Memoria Largos A2'!M221</f>
        <v>0</v>
      </c>
      <c r="N97" s="165"/>
      <c r="O97" s="165"/>
      <c r="P97" s="165"/>
    </row>
    <row r="98" spans="1:16" s="48" customFormat="1" ht="14.25" x14ac:dyDescent="0.2">
      <c r="A98" s="165"/>
      <c r="B98" s="93">
        <f>'Anexo II.A. Memoria Largos A2'!B222</f>
        <v>0</v>
      </c>
      <c r="C98" s="314">
        <f>'Anexo II.A. Memoria Largos A2'!C222</f>
        <v>0</v>
      </c>
      <c r="D98" s="315"/>
      <c r="E98" s="315"/>
      <c r="F98" s="315"/>
      <c r="G98" s="316"/>
      <c r="H98" s="314">
        <f>'Anexo II.A. Memoria Largos A2'!H222</f>
        <v>0</v>
      </c>
      <c r="I98" s="315"/>
      <c r="J98" s="315"/>
      <c r="K98" s="315"/>
      <c r="L98" s="316"/>
      <c r="M98" s="94">
        <f>'Anexo II.A. Memoria Largos A2'!M222</f>
        <v>0</v>
      </c>
      <c r="N98" s="165"/>
      <c r="O98" s="165"/>
      <c r="P98" s="165"/>
    </row>
    <row r="99" spans="1:16" s="48" customFormat="1" ht="14.25" x14ac:dyDescent="0.2">
      <c r="A99" s="165"/>
      <c r="B99" s="93">
        <f>'Anexo II.A. Memoria Largos A2'!B223</f>
        <v>0</v>
      </c>
      <c r="C99" s="314">
        <f>'Anexo II.A. Memoria Largos A2'!C223</f>
        <v>0</v>
      </c>
      <c r="D99" s="315"/>
      <c r="E99" s="315"/>
      <c r="F99" s="315"/>
      <c r="G99" s="316"/>
      <c r="H99" s="314">
        <f>'Anexo II.A. Memoria Largos A2'!H223</f>
        <v>0</v>
      </c>
      <c r="I99" s="315"/>
      <c r="J99" s="315"/>
      <c r="K99" s="315"/>
      <c r="L99" s="316"/>
      <c r="M99" s="94">
        <f>'Anexo II.A. Memoria Largos A2'!M223</f>
        <v>0</v>
      </c>
      <c r="N99" s="165"/>
      <c r="O99" s="165"/>
      <c r="P99" s="165"/>
    </row>
    <row r="100" spans="1:16" s="48" customFormat="1" ht="14.25" x14ac:dyDescent="0.2">
      <c r="A100" s="165"/>
      <c r="B100" s="93">
        <f>'Anexo II.A. Memoria Largos A2'!B224</f>
        <v>0</v>
      </c>
      <c r="C100" s="314">
        <f>'Anexo II.A. Memoria Largos A2'!C224</f>
        <v>0</v>
      </c>
      <c r="D100" s="315"/>
      <c r="E100" s="315"/>
      <c r="F100" s="315"/>
      <c r="G100" s="316"/>
      <c r="H100" s="314">
        <f>'Anexo II.A. Memoria Largos A2'!H224</f>
        <v>0</v>
      </c>
      <c r="I100" s="315"/>
      <c r="J100" s="315"/>
      <c r="K100" s="315"/>
      <c r="L100" s="316"/>
      <c r="M100" s="94">
        <f>'Anexo II.A. Memoria Largos A2'!M224</f>
        <v>0</v>
      </c>
      <c r="N100" s="165"/>
      <c r="O100" s="165"/>
      <c r="P100" s="165"/>
    </row>
    <row r="101" spans="1:16" s="48" customFormat="1" ht="14.25" x14ac:dyDescent="0.2">
      <c r="A101" s="165"/>
      <c r="B101" s="93">
        <f>'Anexo II.A. Memoria Largos A2'!B225</f>
        <v>0</v>
      </c>
      <c r="C101" s="314">
        <f>'Anexo II.A. Memoria Largos A2'!C225</f>
        <v>0</v>
      </c>
      <c r="D101" s="315"/>
      <c r="E101" s="315"/>
      <c r="F101" s="315"/>
      <c r="G101" s="316"/>
      <c r="H101" s="314">
        <f>'Anexo II.A. Memoria Largos A2'!H225</f>
        <v>0</v>
      </c>
      <c r="I101" s="315"/>
      <c r="J101" s="315"/>
      <c r="K101" s="315"/>
      <c r="L101" s="316"/>
      <c r="M101" s="94">
        <f>'Anexo II.A. Memoria Largos A2'!M225</f>
        <v>0</v>
      </c>
      <c r="N101" s="165"/>
      <c r="O101" s="165"/>
      <c r="P101" s="165"/>
    </row>
    <row r="102" spans="1:16" s="48" customFormat="1" ht="14.25" x14ac:dyDescent="0.2">
      <c r="A102" s="165"/>
      <c r="B102" s="93">
        <f>'Anexo II.A. Memoria Largos A2'!B226</f>
        <v>0</v>
      </c>
      <c r="C102" s="314">
        <f>'Anexo II.A. Memoria Largos A2'!C226</f>
        <v>0</v>
      </c>
      <c r="D102" s="315"/>
      <c r="E102" s="315"/>
      <c r="F102" s="315"/>
      <c r="G102" s="316"/>
      <c r="H102" s="314">
        <f>'Anexo II.A. Memoria Largos A2'!H226</f>
        <v>0</v>
      </c>
      <c r="I102" s="315"/>
      <c r="J102" s="315"/>
      <c r="K102" s="315"/>
      <c r="L102" s="316"/>
      <c r="M102" s="94">
        <f>'Anexo II.A. Memoria Largos A2'!M226</f>
        <v>0</v>
      </c>
      <c r="N102" s="165"/>
      <c r="O102" s="165"/>
      <c r="P102" s="165"/>
    </row>
    <row r="103" spans="1:16" s="48" customFormat="1" ht="14.25" x14ac:dyDescent="0.2">
      <c r="A103" s="165"/>
      <c r="B103" s="93">
        <f>'Anexo II.A. Memoria Largos A2'!B227</f>
        <v>0</v>
      </c>
      <c r="C103" s="314">
        <f>'Anexo II.A. Memoria Largos A2'!C227</f>
        <v>0</v>
      </c>
      <c r="D103" s="315"/>
      <c r="E103" s="315"/>
      <c r="F103" s="315"/>
      <c r="G103" s="316"/>
      <c r="H103" s="314">
        <f>'Anexo II.A. Memoria Largos A2'!H227</f>
        <v>0</v>
      </c>
      <c r="I103" s="315"/>
      <c r="J103" s="315"/>
      <c r="K103" s="315"/>
      <c r="L103" s="316"/>
      <c r="M103" s="94">
        <f>'Anexo II.A. Memoria Largos A2'!M227</f>
        <v>0</v>
      </c>
      <c r="N103" s="165"/>
      <c r="O103" s="165"/>
      <c r="P103" s="165"/>
    </row>
    <row r="104" spans="1:16" s="48" customFormat="1" ht="14.25" x14ac:dyDescent="0.2">
      <c r="A104" s="165"/>
      <c r="B104" s="93">
        <f>'Anexo II.A. Memoria Largos A2'!B228</f>
        <v>0</v>
      </c>
      <c r="C104" s="314">
        <f>'Anexo II.A. Memoria Largos A2'!C228</f>
        <v>0</v>
      </c>
      <c r="D104" s="315"/>
      <c r="E104" s="315"/>
      <c r="F104" s="315"/>
      <c r="G104" s="316"/>
      <c r="H104" s="314">
        <f>'Anexo II.A. Memoria Largos A2'!H228</f>
        <v>0</v>
      </c>
      <c r="I104" s="315"/>
      <c r="J104" s="315"/>
      <c r="K104" s="315"/>
      <c r="L104" s="316"/>
      <c r="M104" s="94">
        <f>'Anexo II.A. Memoria Largos A2'!M228</f>
        <v>0</v>
      </c>
      <c r="N104" s="165"/>
      <c r="O104" s="237" t="s">
        <v>264</v>
      </c>
      <c r="P104" s="238">
        <f>COUNTIF(B95:B107,"Exterior natural")</f>
        <v>0</v>
      </c>
    </row>
    <row r="105" spans="1:16" s="48" customFormat="1" ht="14.25" x14ac:dyDescent="0.2">
      <c r="A105" s="165"/>
      <c r="B105" s="93">
        <f>'Anexo II.A. Memoria Largos A2'!B229</f>
        <v>0</v>
      </c>
      <c r="C105" s="314">
        <f>'Anexo II.A. Memoria Largos A2'!C229</f>
        <v>0</v>
      </c>
      <c r="D105" s="315"/>
      <c r="E105" s="315"/>
      <c r="F105" s="315"/>
      <c r="G105" s="316"/>
      <c r="H105" s="314">
        <f>'Anexo II.A. Memoria Largos A2'!H229</f>
        <v>0</v>
      </c>
      <c r="I105" s="315"/>
      <c r="J105" s="315"/>
      <c r="K105" s="315"/>
      <c r="L105" s="316"/>
      <c r="M105" s="94">
        <f>'Anexo II.A. Memoria Largos A2'!M229</f>
        <v>0</v>
      </c>
      <c r="N105" s="165"/>
      <c r="O105" s="239" t="s">
        <v>265</v>
      </c>
      <c r="P105" s="238">
        <f>COUNTIF(B95:B107,"Exterior urbano")</f>
        <v>0</v>
      </c>
    </row>
    <row r="106" spans="1:16" s="48" customFormat="1" ht="14.25" x14ac:dyDescent="0.2">
      <c r="A106" s="165"/>
      <c r="B106" s="93">
        <f>'Anexo II.A. Memoria Largos A2'!B230</f>
        <v>0</v>
      </c>
      <c r="C106" s="314">
        <f>'Anexo II.A. Memoria Largos A2'!C230</f>
        <v>0</v>
      </c>
      <c r="D106" s="315"/>
      <c r="E106" s="315"/>
      <c r="F106" s="315"/>
      <c r="G106" s="316"/>
      <c r="H106" s="314">
        <f>'Anexo II.A. Memoria Largos A2'!H230</f>
        <v>0</v>
      </c>
      <c r="I106" s="315"/>
      <c r="J106" s="315"/>
      <c r="K106" s="315"/>
      <c r="L106" s="316"/>
      <c r="M106" s="94">
        <f>'Anexo II.A. Memoria Largos A2'!M230</f>
        <v>0</v>
      </c>
      <c r="N106" s="165"/>
      <c r="O106" s="240" t="s">
        <v>170</v>
      </c>
      <c r="P106" s="238">
        <f>COUNTIF(B95:B107,"Interior público")</f>
        <v>0</v>
      </c>
    </row>
    <row r="107" spans="1:16" s="48" customFormat="1" thickBot="1" x14ac:dyDescent="0.25">
      <c r="A107" s="165"/>
      <c r="B107" s="93">
        <f>'Anexo II.A. Memoria Largos A2'!B231</f>
        <v>0</v>
      </c>
      <c r="C107" s="314">
        <f>'Anexo II.A. Memoria Largos A2'!C231</f>
        <v>0</v>
      </c>
      <c r="D107" s="315"/>
      <c r="E107" s="315"/>
      <c r="F107" s="315"/>
      <c r="G107" s="316"/>
      <c r="H107" s="314">
        <f>'Anexo II.A. Memoria Largos A2'!H231</f>
        <v>0</v>
      </c>
      <c r="I107" s="315"/>
      <c r="J107" s="315"/>
      <c r="K107" s="315"/>
      <c r="L107" s="316"/>
      <c r="M107" s="94">
        <f>'Anexo II.A. Memoria Largos A2'!M231</f>
        <v>0</v>
      </c>
      <c r="N107" s="165"/>
      <c r="O107" s="239" t="s">
        <v>171</v>
      </c>
      <c r="P107" s="238">
        <f>COUNTIF(B95:B107,"Interior privado")</f>
        <v>0</v>
      </c>
    </row>
    <row r="108" spans="1:16" s="3" customFormat="1" thickBot="1" x14ac:dyDescent="0.25">
      <c r="A108" s="75"/>
      <c r="B108" s="171"/>
      <c r="C108" s="171"/>
      <c r="D108" s="171"/>
      <c r="E108" s="171"/>
      <c r="F108" s="171"/>
      <c r="G108" s="171"/>
      <c r="H108" s="332" t="s">
        <v>175</v>
      </c>
      <c r="I108" s="333"/>
      <c r="J108" s="333"/>
      <c r="K108" s="333"/>
      <c r="L108" s="333"/>
      <c r="M108" s="95">
        <f>SUM(M95:M107)</f>
        <v>0</v>
      </c>
      <c r="N108" s="75"/>
      <c r="O108" s="75"/>
      <c r="P108" s="75"/>
    </row>
    <row r="109" spans="1:16" x14ac:dyDescent="0.25">
      <c r="A109" s="170"/>
      <c r="B109" s="159"/>
      <c r="C109" s="159"/>
      <c r="D109" s="159"/>
      <c r="E109" s="159"/>
      <c r="F109" s="170"/>
      <c r="G109" s="170"/>
      <c r="H109" s="170"/>
      <c r="I109" s="170"/>
      <c r="J109" s="170"/>
    </row>
    <row r="110" spans="1:16" x14ac:dyDescent="0.25">
      <c r="A110" s="170"/>
      <c r="B110" s="159"/>
      <c r="C110" s="159"/>
      <c r="D110" s="159"/>
      <c r="E110" s="159"/>
      <c r="F110" s="170"/>
      <c r="G110" s="170"/>
      <c r="H110" s="170"/>
      <c r="I110" s="170"/>
      <c r="J110" s="170"/>
    </row>
    <row r="111" spans="1:16" s="48" customFormat="1" ht="14.25" x14ac:dyDescent="0.2">
      <c r="A111" s="165"/>
      <c r="B111" s="318" t="s">
        <v>224</v>
      </c>
      <c r="C111" s="319"/>
      <c r="D111" s="319"/>
      <c r="E111" s="319"/>
      <c r="F111" s="319"/>
      <c r="G111" s="319"/>
      <c r="H111" s="319"/>
      <c r="I111" s="319"/>
      <c r="J111" s="319"/>
      <c r="K111" s="319"/>
      <c r="L111" s="319"/>
      <c r="M111" s="320"/>
      <c r="N111" s="165"/>
      <c r="O111" s="165"/>
      <c r="P111" s="165"/>
    </row>
    <row r="112" spans="1:16" s="48" customFormat="1" ht="25.5" x14ac:dyDescent="0.2">
      <c r="A112" s="165"/>
      <c r="B112" s="111" t="s">
        <v>172</v>
      </c>
      <c r="C112" s="328" t="s">
        <v>173</v>
      </c>
      <c r="D112" s="329"/>
      <c r="E112" s="329"/>
      <c r="F112" s="329"/>
      <c r="G112" s="330"/>
      <c r="H112" s="328" t="s">
        <v>167</v>
      </c>
      <c r="I112" s="329"/>
      <c r="J112" s="329"/>
      <c r="K112" s="329"/>
      <c r="L112" s="330"/>
      <c r="M112" s="111" t="s">
        <v>174</v>
      </c>
      <c r="N112" s="165"/>
      <c r="O112" s="165"/>
      <c r="P112" s="165"/>
    </row>
    <row r="113" spans="1:16" s="48" customFormat="1" ht="14.25" x14ac:dyDescent="0.2">
      <c r="A113" s="165"/>
      <c r="B113" s="93">
        <f>'Anexo II.A. Memoria Cortos'!B202</f>
        <v>0</v>
      </c>
      <c r="C113" s="314">
        <f>'Anexo II.A. Memoria Cortos'!C202</f>
        <v>0</v>
      </c>
      <c r="D113" s="315"/>
      <c r="E113" s="315"/>
      <c r="F113" s="315"/>
      <c r="G113" s="316"/>
      <c r="H113" s="314">
        <f>'Anexo II.A. Memoria Cortos'!H202</f>
        <v>0</v>
      </c>
      <c r="I113" s="315"/>
      <c r="J113" s="315"/>
      <c r="K113" s="315"/>
      <c r="L113" s="316"/>
      <c r="M113" s="94">
        <f>'Anexo II.A. Memoria Cortos'!M202</f>
        <v>0</v>
      </c>
      <c r="N113" s="165"/>
      <c r="O113" s="165"/>
      <c r="P113" s="165"/>
    </row>
    <row r="114" spans="1:16" s="48" customFormat="1" ht="14.25" x14ac:dyDescent="0.2">
      <c r="A114" s="165"/>
      <c r="B114" s="93">
        <f>'Anexo II.A. Memoria Cortos'!B203</f>
        <v>0</v>
      </c>
      <c r="C114" s="314">
        <f>'Anexo II.A. Memoria Cortos'!C203</f>
        <v>0</v>
      </c>
      <c r="D114" s="315"/>
      <c r="E114" s="315"/>
      <c r="F114" s="315"/>
      <c r="G114" s="316"/>
      <c r="H114" s="314">
        <f>'Anexo II.A. Memoria Cortos'!H203</f>
        <v>0</v>
      </c>
      <c r="I114" s="315"/>
      <c r="J114" s="315"/>
      <c r="K114" s="315"/>
      <c r="L114" s="316"/>
      <c r="M114" s="94">
        <f>'Anexo II.A. Memoria Cortos'!M203</f>
        <v>0</v>
      </c>
      <c r="N114" s="165"/>
      <c r="O114" s="165"/>
      <c r="P114" s="165"/>
    </row>
    <row r="115" spans="1:16" s="48" customFormat="1" ht="14.25" x14ac:dyDescent="0.2">
      <c r="A115" s="165"/>
      <c r="B115" s="93">
        <f>'Anexo II.A. Memoria Cortos'!B204</f>
        <v>0</v>
      </c>
      <c r="C115" s="314">
        <f>'Anexo II.A. Memoria Cortos'!C204</f>
        <v>0</v>
      </c>
      <c r="D115" s="315"/>
      <c r="E115" s="315"/>
      <c r="F115" s="315"/>
      <c r="G115" s="316"/>
      <c r="H115" s="314">
        <f>'Anexo II.A. Memoria Cortos'!H204</f>
        <v>0</v>
      </c>
      <c r="I115" s="315"/>
      <c r="J115" s="315"/>
      <c r="K115" s="315"/>
      <c r="L115" s="316"/>
      <c r="M115" s="94">
        <f>'Anexo II.A. Memoria Cortos'!M204</f>
        <v>0</v>
      </c>
      <c r="N115" s="165"/>
      <c r="O115" s="165"/>
      <c r="P115" s="165"/>
    </row>
    <row r="116" spans="1:16" s="48" customFormat="1" ht="14.25" x14ac:dyDescent="0.2">
      <c r="A116" s="165"/>
      <c r="B116" s="93">
        <f>'Anexo II.A. Memoria Cortos'!B205</f>
        <v>0</v>
      </c>
      <c r="C116" s="314">
        <f>'Anexo II.A. Memoria Cortos'!C205</f>
        <v>0</v>
      </c>
      <c r="D116" s="315"/>
      <c r="E116" s="315"/>
      <c r="F116" s="315"/>
      <c r="G116" s="316"/>
      <c r="H116" s="314">
        <f>'Anexo II.A. Memoria Cortos'!H205</f>
        <v>0</v>
      </c>
      <c r="I116" s="315"/>
      <c r="J116" s="315"/>
      <c r="K116" s="315"/>
      <c r="L116" s="316"/>
      <c r="M116" s="94">
        <f>'Anexo II.A. Memoria Cortos'!M205</f>
        <v>0</v>
      </c>
      <c r="N116" s="165"/>
      <c r="O116" s="165"/>
      <c r="P116" s="165"/>
    </row>
    <row r="117" spans="1:16" s="48" customFormat="1" ht="14.25" x14ac:dyDescent="0.2">
      <c r="A117" s="165"/>
      <c r="B117" s="93">
        <f>'Anexo II.A. Memoria Cortos'!B206</f>
        <v>0</v>
      </c>
      <c r="C117" s="314">
        <f>'Anexo II.A. Memoria Cortos'!C206</f>
        <v>0</v>
      </c>
      <c r="D117" s="315"/>
      <c r="E117" s="315"/>
      <c r="F117" s="315"/>
      <c r="G117" s="316"/>
      <c r="H117" s="314">
        <f>'Anexo II.A. Memoria Cortos'!H206</f>
        <v>0</v>
      </c>
      <c r="I117" s="315"/>
      <c r="J117" s="315"/>
      <c r="K117" s="315"/>
      <c r="L117" s="316"/>
      <c r="M117" s="94">
        <f>'Anexo II.A. Memoria Cortos'!M206</f>
        <v>0</v>
      </c>
      <c r="N117" s="165"/>
      <c r="O117" s="165"/>
      <c r="P117" s="165"/>
    </row>
    <row r="118" spans="1:16" s="48" customFormat="1" ht="14.25" x14ac:dyDescent="0.2">
      <c r="A118" s="165"/>
      <c r="B118" s="93">
        <f>'Anexo II.A. Memoria Cortos'!B207</f>
        <v>0</v>
      </c>
      <c r="C118" s="314">
        <f>'Anexo II.A. Memoria Cortos'!C207</f>
        <v>0</v>
      </c>
      <c r="D118" s="315"/>
      <c r="E118" s="315"/>
      <c r="F118" s="315"/>
      <c r="G118" s="316"/>
      <c r="H118" s="314">
        <f>'Anexo II.A. Memoria Cortos'!H207</f>
        <v>0</v>
      </c>
      <c r="I118" s="315"/>
      <c r="J118" s="315"/>
      <c r="K118" s="315"/>
      <c r="L118" s="316"/>
      <c r="M118" s="94">
        <f>'Anexo II.A. Memoria Cortos'!M207</f>
        <v>0</v>
      </c>
      <c r="N118" s="165"/>
      <c r="O118" s="165"/>
      <c r="P118" s="165"/>
    </row>
    <row r="119" spans="1:16" s="48" customFormat="1" ht="14.25" x14ac:dyDescent="0.2">
      <c r="A119" s="165"/>
      <c r="B119" s="93">
        <f>'Anexo II.A. Memoria Cortos'!B208</f>
        <v>0</v>
      </c>
      <c r="C119" s="314">
        <f>'Anexo II.A. Memoria Cortos'!C208</f>
        <v>0</v>
      </c>
      <c r="D119" s="315"/>
      <c r="E119" s="315"/>
      <c r="F119" s="315"/>
      <c r="G119" s="316"/>
      <c r="H119" s="314">
        <f>'Anexo II.A. Memoria Cortos'!H208</f>
        <v>0</v>
      </c>
      <c r="I119" s="315"/>
      <c r="J119" s="315"/>
      <c r="K119" s="315"/>
      <c r="L119" s="316"/>
      <c r="M119" s="94">
        <f>'Anexo II.A. Memoria Cortos'!M208</f>
        <v>0</v>
      </c>
      <c r="N119" s="165"/>
      <c r="O119" s="165"/>
      <c r="P119" s="165"/>
    </row>
    <row r="120" spans="1:16" s="48" customFormat="1" ht="14.25" x14ac:dyDescent="0.2">
      <c r="A120" s="165"/>
      <c r="B120" s="93">
        <f>'Anexo II.A. Memoria Cortos'!B209</f>
        <v>0</v>
      </c>
      <c r="C120" s="314">
        <f>'Anexo II.A. Memoria Cortos'!C209</f>
        <v>0</v>
      </c>
      <c r="D120" s="315"/>
      <c r="E120" s="315"/>
      <c r="F120" s="315"/>
      <c r="G120" s="316"/>
      <c r="H120" s="314">
        <f>'Anexo II.A. Memoria Cortos'!H209</f>
        <v>0</v>
      </c>
      <c r="I120" s="315"/>
      <c r="J120" s="315"/>
      <c r="K120" s="315"/>
      <c r="L120" s="316"/>
      <c r="M120" s="94">
        <f>'Anexo II.A. Memoria Cortos'!M209</f>
        <v>0</v>
      </c>
      <c r="N120" s="165"/>
      <c r="O120" s="165"/>
      <c r="P120" s="165"/>
    </row>
    <row r="121" spans="1:16" s="48" customFormat="1" ht="14.25" x14ac:dyDescent="0.2">
      <c r="A121" s="165"/>
      <c r="B121" s="93">
        <f>'Anexo II.A. Memoria Cortos'!B210</f>
        <v>0</v>
      </c>
      <c r="C121" s="314">
        <f>'Anexo II.A. Memoria Cortos'!C210</f>
        <v>0</v>
      </c>
      <c r="D121" s="315"/>
      <c r="E121" s="315"/>
      <c r="F121" s="315"/>
      <c r="G121" s="316"/>
      <c r="H121" s="314">
        <f>'Anexo II.A. Memoria Cortos'!H210</f>
        <v>0</v>
      </c>
      <c r="I121" s="315"/>
      <c r="J121" s="315"/>
      <c r="K121" s="315"/>
      <c r="L121" s="316"/>
      <c r="M121" s="94">
        <f>'Anexo II.A. Memoria Cortos'!M210</f>
        <v>0</v>
      </c>
      <c r="N121" s="165"/>
      <c r="O121" s="165"/>
      <c r="P121" s="165"/>
    </row>
    <row r="122" spans="1:16" s="48" customFormat="1" ht="14.25" x14ac:dyDescent="0.2">
      <c r="A122" s="165"/>
      <c r="B122" s="93">
        <f>'Anexo II.A. Memoria Cortos'!B211</f>
        <v>0</v>
      </c>
      <c r="C122" s="314">
        <f>'Anexo II.A. Memoria Cortos'!C211</f>
        <v>0</v>
      </c>
      <c r="D122" s="315"/>
      <c r="E122" s="315"/>
      <c r="F122" s="315"/>
      <c r="G122" s="316"/>
      <c r="H122" s="314">
        <f>'Anexo II.A. Memoria Cortos'!H211</f>
        <v>0</v>
      </c>
      <c r="I122" s="315"/>
      <c r="J122" s="315"/>
      <c r="K122" s="315"/>
      <c r="L122" s="316"/>
      <c r="M122" s="94">
        <f>'Anexo II.A. Memoria Cortos'!M211</f>
        <v>0</v>
      </c>
      <c r="N122" s="165"/>
      <c r="O122" s="237" t="s">
        <v>264</v>
      </c>
      <c r="P122" s="238">
        <f>COUNTIF(B113:B125,"Exterior natural")</f>
        <v>0</v>
      </c>
    </row>
    <row r="123" spans="1:16" s="48" customFormat="1" ht="14.25" x14ac:dyDescent="0.2">
      <c r="A123" s="165"/>
      <c r="B123" s="93">
        <f>'Anexo II.A. Memoria Cortos'!B212</f>
        <v>0</v>
      </c>
      <c r="C123" s="314">
        <f>'Anexo II.A. Memoria Cortos'!C212</f>
        <v>0</v>
      </c>
      <c r="D123" s="315"/>
      <c r="E123" s="315"/>
      <c r="F123" s="315"/>
      <c r="G123" s="316"/>
      <c r="H123" s="314">
        <f>'Anexo II.A. Memoria Cortos'!H212</f>
        <v>0</v>
      </c>
      <c r="I123" s="315"/>
      <c r="J123" s="315"/>
      <c r="K123" s="315"/>
      <c r="L123" s="316"/>
      <c r="M123" s="94">
        <f>'Anexo II.A. Memoria Cortos'!M212</f>
        <v>0</v>
      </c>
      <c r="N123" s="165"/>
      <c r="O123" s="239" t="s">
        <v>265</v>
      </c>
      <c r="P123" s="238">
        <f>COUNTIF(B113:B125,"Exterior urbano")</f>
        <v>0</v>
      </c>
    </row>
    <row r="124" spans="1:16" s="48" customFormat="1" ht="14.25" x14ac:dyDescent="0.2">
      <c r="A124" s="165"/>
      <c r="B124" s="93">
        <f>'Anexo II.A. Memoria Cortos'!B213</f>
        <v>0</v>
      </c>
      <c r="C124" s="314">
        <f>'Anexo II.A. Memoria Cortos'!C213</f>
        <v>0</v>
      </c>
      <c r="D124" s="315"/>
      <c r="E124" s="315"/>
      <c r="F124" s="315"/>
      <c r="G124" s="316"/>
      <c r="H124" s="314">
        <f>'Anexo II.A. Memoria Cortos'!H213</f>
        <v>0</v>
      </c>
      <c r="I124" s="315"/>
      <c r="J124" s="315"/>
      <c r="K124" s="315"/>
      <c r="L124" s="316"/>
      <c r="M124" s="94">
        <f>'Anexo II.A. Memoria Cortos'!M213</f>
        <v>0</v>
      </c>
      <c r="N124" s="165"/>
      <c r="O124" s="240" t="s">
        <v>170</v>
      </c>
      <c r="P124" s="238">
        <f>COUNTIF(B113:B125,"Interior público")</f>
        <v>0</v>
      </c>
    </row>
    <row r="125" spans="1:16" s="48" customFormat="1" thickBot="1" x14ac:dyDescent="0.25">
      <c r="B125" s="93">
        <f>'Anexo II.A. Memoria Cortos'!B214</f>
        <v>0</v>
      </c>
      <c r="C125" s="314">
        <f>'Anexo II.A. Memoria Cortos'!C214</f>
        <v>0</v>
      </c>
      <c r="D125" s="315"/>
      <c r="E125" s="315"/>
      <c r="F125" s="315"/>
      <c r="G125" s="316"/>
      <c r="H125" s="314">
        <f>'Anexo II.A. Memoria Cortos'!H214</f>
        <v>0</v>
      </c>
      <c r="I125" s="315"/>
      <c r="J125" s="315"/>
      <c r="K125" s="315"/>
      <c r="L125" s="316"/>
      <c r="M125" s="94">
        <f>'Anexo II.A. Memoria Cortos'!M214</f>
        <v>0</v>
      </c>
      <c r="N125" s="165"/>
      <c r="O125" s="239" t="s">
        <v>171</v>
      </c>
      <c r="P125" s="238">
        <f>COUNTIF(B113:B125,"Interior privado")</f>
        <v>0</v>
      </c>
    </row>
    <row r="126" spans="1:16" s="3" customFormat="1" thickBot="1" x14ac:dyDescent="0.25">
      <c r="A126" s="75"/>
      <c r="B126" s="171"/>
      <c r="C126" s="171"/>
      <c r="D126" s="171"/>
      <c r="E126" s="171"/>
      <c r="F126" s="171"/>
      <c r="G126" s="171"/>
      <c r="H126" s="332" t="s">
        <v>175</v>
      </c>
      <c r="I126" s="333"/>
      <c r="J126" s="333"/>
      <c r="K126" s="333"/>
      <c r="L126" s="333"/>
      <c r="M126" s="95">
        <f>SUM(M113:M125)</f>
        <v>0</v>
      </c>
      <c r="N126" s="75"/>
      <c r="O126" s="75"/>
      <c r="P126" s="75"/>
    </row>
    <row r="127" spans="1:16" x14ac:dyDescent="0.25">
      <c r="A127" s="170"/>
      <c r="B127" s="159"/>
      <c r="C127" s="159"/>
      <c r="D127" s="159"/>
      <c r="E127" s="159"/>
      <c r="F127" s="170"/>
      <c r="G127" s="170"/>
      <c r="H127" s="170"/>
      <c r="I127" s="170"/>
      <c r="J127" s="170"/>
    </row>
    <row r="128" spans="1:16" x14ac:dyDescent="0.25">
      <c r="A128" s="170"/>
      <c r="B128" s="159"/>
      <c r="C128" s="159"/>
      <c r="D128" s="159"/>
      <c r="E128" s="159"/>
      <c r="F128" s="170"/>
      <c r="G128" s="170"/>
      <c r="H128" s="170"/>
      <c r="I128" s="170"/>
      <c r="J128" s="170"/>
    </row>
    <row r="129" spans="1:10" x14ac:dyDescent="0.25">
      <c r="A129" s="170"/>
      <c r="B129" s="159"/>
      <c r="C129" s="159"/>
      <c r="D129" s="159"/>
      <c r="E129" s="159"/>
      <c r="F129" s="170"/>
      <c r="G129" s="170"/>
      <c r="H129" s="170"/>
      <c r="I129" s="170"/>
      <c r="J129" s="170"/>
    </row>
    <row r="130" spans="1:10" x14ac:dyDescent="0.25">
      <c r="A130" s="170"/>
      <c r="B130" s="159"/>
      <c r="C130" s="159"/>
      <c r="D130" s="159"/>
      <c r="E130" s="159"/>
      <c r="F130" s="170"/>
      <c r="G130" s="170"/>
      <c r="H130" s="170"/>
      <c r="I130" s="170"/>
      <c r="J130" s="170"/>
    </row>
    <row r="131" spans="1:10" x14ac:dyDescent="0.25">
      <c r="A131" s="170"/>
      <c r="B131" s="159"/>
      <c r="C131" s="159"/>
      <c r="D131" s="159"/>
      <c r="E131" s="159"/>
      <c r="F131" s="170"/>
      <c r="G131" s="170"/>
      <c r="H131" s="170"/>
      <c r="I131" s="170"/>
      <c r="J131" s="170"/>
    </row>
    <row r="132" spans="1:10" x14ac:dyDescent="0.25">
      <c r="A132" s="170"/>
      <c r="B132" s="159"/>
      <c r="C132" s="159"/>
      <c r="D132" s="159"/>
      <c r="E132" s="159"/>
      <c r="F132" s="170"/>
      <c r="G132" s="170"/>
      <c r="H132" s="170"/>
      <c r="I132" s="170"/>
      <c r="J132" s="170"/>
    </row>
    <row r="133" spans="1:10" x14ac:dyDescent="0.25">
      <c r="A133" s="170"/>
      <c r="B133" s="159"/>
      <c r="C133" s="159"/>
      <c r="D133" s="159"/>
      <c r="E133" s="159"/>
      <c r="F133" s="170"/>
      <c r="G133" s="170"/>
      <c r="H133" s="170"/>
      <c r="I133" s="170"/>
      <c r="J133" s="170"/>
    </row>
    <row r="134" spans="1:10" x14ac:dyDescent="0.25">
      <c r="A134" s="170"/>
      <c r="B134" s="159"/>
      <c r="C134" s="159"/>
      <c r="D134" s="159"/>
      <c r="E134" s="159"/>
      <c r="F134" s="170"/>
      <c r="G134" s="170"/>
      <c r="H134" s="170"/>
      <c r="I134" s="170"/>
      <c r="J134" s="170"/>
    </row>
    <row r="135" spans="1:10" x14ac:dyDescent="0.25">
      <c r="A135" s="170"/>
      <c r="B135" s="159"/>
      <c r="C135" s="159"/>
      <c r="D135" s="159"/>
      <c r="E135" s="159"/>
      <c r="F135" s="170"/>
      <c r="G135" s="170"/>
      <c r="H135" s="170"/>
      <c r="I135" s="170"/>
      <c r="J135" s="170"/>
    </row>
    <row r="136" spans="1:10" x14ac:dyDescent="0.25">
      <c r="A136" s="170"/>
      <c r="B136" s="159"/>
      <c r="C136" s="159"/>
      <c r="D136" s="159"/>
      <c r="E136" s="159"/>
      <c r="F136" s="170"/>
      <c r="G136" s="170"/>
      <c r="H136" s="170"/>
      <c r="I136" s="170"/>
      <c r="J136" s="170"/>
    </row>
    <row r="137" spans="1:10" x14ac:dyDescent="0.25">
      <c r="A137" s="170"/>
      <c r="B137" s="159"/>
      <c r="C137" s="159"/>
      <c r="D137" s="159"/>
      <c r="E137" s="159"/>
      <c r="F137" s="170"/>
      <c r="G137" s="170"/>
      <c r="H137" s="170"/>
      <c r="I137" s="170"/>
      <c r="J137" s="170"/>
    </row>
    <row r="138" spans="1:10" x14ac:dyDescent="0.25">
      <c r="A138" s="170"/>
      <c r="B138" s="159"/>
      <c r="C138" s="159"/>
      <c r="D138" s="159"/>
      <c r="E138" s="159"/>
      <c r="F138" s="170"/>
      <c r="G138" s="170"/>
      <c r="H138" s="170"/>
      <c r="I138" s="170"/>
      <c r="J138" s="170"/>
    </row>
    <row r="139" spans="1:10" x14ac:dyDescent="0.25">
      <c r="A139" s="170"/>
      <c r="B139" s="159"/>
      <c r="C139" s="159"/>
      <c r="D139" s="159"/>
      <c r="E139" s="159"/>
      <c r="F139" s="170"/>
      <c r="G139" s="170"/>
      <c r="H139" s="170"/>
      <c r="I139" s="170"/>
      <c r="J139" s="170"/>
    </row>
    <row r="140" spans="1:10" x14ac:dyDescent="0.25">
      <c r="A140" s="170"/>
      <c r="B140" s="159"/>
      <c r="C140" s="159"/>
      <c r="D140" s="159"/>
      <c r="E140" s="159"/>
      <c r="F140" s="170"/>
      <c r="G140" s="170"/>
      <c r="H140" s="170"/>
      <c r="I140" s="170"/>
      <c r="J140" s="170"/>
    </row>
    <row r="141" spans="1:10" x14ac:dyDescent="0.25">
      <c r="A141" s="170"/>
      <c r="B141" s="159"/>
      <c r="C141" s="159"/>
      <c r="D141" s="159"/>
      <c r="E141" s="159"/>
      <c r="F141" s="170"/>
      <c r="G141" s="170"/>
      <c r="H141" s="170"/>
      <c r="I141" s="170"/>
      <c r="J141" s="170"/>
    </row>
    <row r="142" spans="1:10" x14ac:dyDescent="0.25">
      <c r="A142" s="170"/>
      <c r="B142" s="159"/>
      <c r="C142" s="159"/>
      <c r="D142" s="159"/>
      <c r="E142" s="159"/>
      <c r="F142" s="170"/>
      <c r="G142" s="170"/>
      <c r="H142" s="170"/>
      <c r="I142" s="170"/>
      <c r="J142" s="170"/>
    </row>
  </sheetData>
  <sheetProtection algorithmName="SHA-512" hashValue="02utK1zgnUNJVO7SnE9ujn7dnf7ac4bzLsQ4hmJq8mx36Frb8uvDicf/Jm5yeNZVB/mai88YUAO+MfDqOuiB3g==" saltValue="HjZ2ny9Pa6QZ4YJ6Q6uBtA==" spinCount="100000" sheet="1" objects="1" scenarios="1"/>
  <mergeCells count="163">
    <mergeCell ref="H126:L126"/>
    <mergeCell ref="C123:G123"/>
    <mergeCell ref="H123:L123"/>
    <mergeCell ref="C124:G124"/>
    <mergeCell ref="H124:L124"/>
    <mergeCell ref="C125:G125"/>
    <mergeCell ref="H125:L125"/>
    <mergeCell ref="C120:G120"/>
    <mergeCell ref="H120:L120"/>
    <mergeCell ref="C121:G121"/>
    <mergeCell ref="H121:L121"/>
    <mergeCell ref="C122:G122"/>
    <mergeCell ref="H122:L122"/>
    <mergeCell ref="C117:G117"/>
    <mergeCell ref="H117:L117"/>
    <mergeCell ref="C118:G118"/>
    <mergeCell ref="H118:L118"/>
    <mergeCell ref="C119:G119"/>
    <mergeCell ref="H119:L119"/>
    <mergeCell ref="C114:G114"/>
    <mergeCell ref="H114:L114"/>
    <mergeCell ref="C115:G115"/>
    <mergeCell ref="H115:L115"/>
    <mergeCell ref="C116:G116"/>
    <mergeCell ref="H116:L116"/>
    <mergeCell ref="B111:M111"/>
    <mergeCell ref="C112:G112"/>
    <mergeCell ref="H112:L112"/>
    <mergeCell ref="C113:G113"/>
    <mergeCell ref="H113:L113"/>
    <mergeCell ref="H108:L108"/>
    <mergeCell ref="C105:G105"/>
    <mergeCell ref="H105:L105"/>
    <mergeCell ref="C106:G106"/>
    <mergeCell ref="H106:L106"/>
    <mergeCell ref="C107:G107"/>
    <mergeCell ref="H107:L107"/>
    <mergeCell ref="C102:G102"/>
    <mergeCell ref="H102:L102"/>
    <mergeCell ref="C103:G103"/>
    <mergeCell ref="H103:L103"/>
    <mergeCell ref="C104:G104"/>
    <mergeCell ref="H104:L104"/>
    <mergeCell ref="C99:G99"/>
    <mergeCell ref="H99:L99"/>
    <mergeCell ref="C100:G100"/>
    <mergeCell ref="H100:L100"/>
    <mergeCell ref="C101:G101"/>
    <mergeCell ref="H101:L101"/>
    <mergeCell ref="C96:G96"/>
    <mergeCell ref="H96:L96"/>
    <mergeCell ref="C97:G97"/>
    <mergeCell ref="H97:L97"/>
    <mergeCell ref="C98:G98"/>
    <mergeCell ref="H98:L98"/>
    <mergeCell ref="B93:M93"/>
    <mergeCell ref="C94:G94"/>
    <mergeCell ref="H94:L94"/>
    <mergeCell ref="C95:G95"/>
    <mergeCell ref="H95:L95"/>
    <mergeCell ref="H90:L90"/>
    <mergeCell ref="I8:L8"/>
    <mergeCell ref="B14:L15"/>
    <mergeCell ref="B17:L17"/>
    <mergeCell ref="B27:L27"/>
    <mergeCell ref="B29:H29"/>
    <mergeCell ref="B33:G33"/>
    <mergeCell ref="B35:D35"/>
    <mergeCell ref="B52:L52"/>
    <mergeCell ref="B56:L56"/>
    <mergeCell ref="B58:H58"/>
    <mergeCell ref="B60:E60"/>
    <mergeCell ref="H20:M20"/>
    <mergeCell ref="H21:M21"/>
    <mergeCell ref="C87:G87"/>
    <mergeCell ref="H87:L87"/>
    <mergeCell ref="C88:G88"/>
    <mergeCell ref="H88:L88"/>
    <mergeCell ref="C89:G89"/>
    <mergeCell ref="H89:L89"/>
    <mergeCell ref="C84:G84"/>
    <mergeCell ref="H84:L84"/>
    <mergeCell ref="C85:G85"/>
    <mergeCell ref="H85:L85"/>
    <mergeCell ref="C86:G86"/>
    <mergeCell ref="H86:L86"/>
    <mergeCell ref="C81:G81"/>
    <mergeCell ref="H81:L81"/>
    <mergeCell ref="C82:G82"/>
    <mergeCell ref="H82:L82"/>
    <mergeCell ref="C83:G83"/>
    <mergeCell ref="H83:L83"/>
    <mergeCell ref="C78:G78"/>
    <mergeCell ref="H78:L78"/>
    <mergeCell ref="C79:G79"/>
    <mergeCell ref="H79:L79"/>
    <mergeCell ref="C80:G80"/>
    <mergeCell ref="H80:L80"/>
    <mergeCell ref="C75:G75"/>
    <mergeCell ref="H75:L75"/>
    <mergeCell ref="C76:G76"/>
    <mergeCell ref="H76:L76"/>
    <mergeCell ref="C77:G77"/>
    <mergeCell ref="H77:L77"/>
    <mergeCell ref="C72:G72"/>
    <mergeCell ref="H72:L72"/>
    <mergeCell ref="C73:G73"/>
    <mergeCell ref="H73:L73"/>
    <mergeCell ref="C74:G74"/>
    <mergeCell ref="H74:L74"/>
    <mergeCell ref="B49:C49"/>
    <mergeCell ref="D49:L49"/>
    <mergeCell ref="B68:M68"/>
    <mergeCell ref="B70:M70"/>
    <mergeCell ref="C71:G71"/>
    <mergeCell ref="H71:L71"/>
    <mergeCell ref="B51:M51"/>
    <mergeCell ref="B53:L53"/>
    <mergeCell ref="B54:L54"/>
    <mergeCell ref="D62:E62"/>
    <mergeCell ref="D63:E63"/>
    <mergeCell ref="K62:L62"/>
    <mergeCell ref="K63:L63"/>
    <mergeCell ref="B46:C46"/>
    <mergeCell ref="D46:L46"/>
    <mergeCell ref="B47:C47"/>
    <mergeCell ref="D47:L47"/>
    <mergeCell ref="B48:C48"/>
    <mergeCell ref="D48:L48"/>
    <mergeCell ref="B43:C43"/>
    <mergeCell ref="D43:L43"/>
    <mergeCell ref="B44:C44"/>
    <mergeCell ref="D44:L44"/>
    <mergeCell ref="B45:C45"/>
    <mergeCell ref="D45:L45"/>
    <mergeCell ref="B40:C40"/>
    <mergeCell ref="D40:L40"/>
    <mergeCell ref="B41:C41"/>
    <mergeCell ref="D41:L41"/>
    <mergeCell ref="B42:C42"/>
    <mergeCell ref="D42:L42"/>
    <mergeCell ref="B37:M37"/>
    <mergeCell ref="B39:C39"/>
    <mergeCell ref="D39:L39"/>
    <mergeCell ref="M39:O39"/>
    <mergeCell ref="B31:L32"/>
    <mergeCell ref="B23:M23"/>
    <mergeCell ref="H19:M19"/>
    <mergeCell ref="O6:Q6"/>
    <mergeCell ref="B8:H8"/>
    <mergeCell ref="B10:L10"/>
    <mergeCell ref="B1:H1"/>
    <mergeCell ref="I1:J1"/>
    <mergeCell ref="B5:D5"/>
    <mergeCell ref="F5:J5"/>
    <mergeCell ref="K5:K6"/>
    <mergeCell ref="B6:D6"/>
    <mergeCell ref="F6:J6"/>
    <mergeCell ref="F2:J2"/>
    <mergeCell ref="F3:J3"/>
    <mergeCell ref="M2:O2"/>
    <mergeCell ref="M3:O3"/>
    <mergeCell ref="M4:O4"/>
  </mergeCells>
  <pageMargins left="0.7" right="0.7" top="0.75" bottom="0.75" header="0.3" footer="0.3"/>
  <pageSetup orientation="portrait" horizontalDpi="4294967294"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Instrucciones</vt:lpstr>
      <vt:lpstr>Anexo II.A. Memoria Largos A1</vt:lpstr>
      <vt:lpstr>Anexo II.A. Memoria Largos A2</vt:lpstr>
      <vt:lpstr>Anexo II.A. Memoria Cortos</vt:lpstr>
      <vt:lpstr>Anexo II.B. F.Técnico-Artística</vt:lpstr>
      <vt:lpstr>Anexo II.C. D.R. de no calif.</vt:lpstr>
      <vt:lpstr>RESUMEN D.M.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berta</dc:creator>
  <cp:lastModifiedBy>x002133</cp:lastModifiedBy>
  <cp:lastPrinted>2022-04-04T08:11:49Z</cp:lastPrinted>
  <dcterms:created xsi:type="dcterms:W3CDTF">2015-06-05T18:19:34Z</dcterms:created>
  <dcterms:modified xsi:type="dcterms:W3CDTF">2022-04-29T10:35:42Z</dcterms:modified>
</cp:coreProperties>
</file>