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9600" firstSheet="1" activeTab="8"/>
  </bookViews>
  <sheets>
    <sheet name="VACUNO" sheetId="1" r:id="rId1"/>
    <sheet name="PORCINO" sheetId="2" r:id="rId2"/>
    <sheet name="OVINO" sheetId="3" r:id="rId3"/>
    <sheet name="CAPRINO" sheetId="4" r:id="rId4"/>
    <sheet name="EQUINO" sheetId="5" r:id="rId5"/>
    <sheet name="CONEJOS" sheetId="6" r:id="rId6"/>
    <sheet name="APICOLA" sheetId="7" r:id="rId7"/>
    <sheet name="GALLINAS" sheetId="8" r:id="rId8"/>
    <sheet name="AVES OTRAS" sheetId="9" r:id="rId9"/>
  </sheets>
  <definedNames/>
  <calcPr fullCalcOnLoad="1"/>
</workbook>
</file>

<file path=xl/sharedStrings.xml><?xml version="1.0" encoding="utf-8"?>
<sst xmlns="http://schemas.openxmlformats.org/spreadsheetml/2006/main" count="203" uniqueCount="77">
  <si>
    <t>Toros</t>
  </si>
  <si>
    <t>1 NORD OCCIDENTAL</t>
  </si>
  <si>
    <t>2 PIRINEOS</t>
  </si>
  <si>
    <t>3 CUENCA PAMPLONA</t>
  </si>
  <si>
    <t>4 TIERRA ESTELLA</t>
  </si>
  <si>
    <t>5 NAVARRA MEDIA</t>
  </si>
  <si>
    <t>6 RIBERA ALTA - ARAGON</t>
  </si>
  <si>
    <t>7 RIBERA BAJA</t>
  </si>
  <si>
    <t>COMARCAS</t>
  </si>
  <si>
    <t>&lt;6Meses</t>
  </si>
  <si>
    <t>6-12m</t>
  </si>
  <si>
    <t>12-36m</t>
  </si>
  <si>
    <t>Sement</t>
  </si>
  <si>
    <t>Hemb&gt;36m</t>
  </si>
  <si>
    <t>Castrad</t>
  </si>
  <si>
    <t>AsnH&gt;36m</t>
  </si>
  <si>
    <t>AsnM&gt;36m</t>
  </si>
  <si>
    <t>Asn&lt;6m</t>
  </si>
  <si>
    <t>Explotaciones</t>
  </si>
  <si>
    <t>Censo Total</t>
  </si>
  <si>
    <t>Total Reprod</t>
  </si>
  <si>
    <t>Engorde</t>
  </si>
  <si>
    <t>LECHE</t>
  </si>
  <si>
    <t>CARNE</t>
  </si>
  <si>
    <t>LIDIA</t>
  </si>
  <si>
    <t>Novillas</t>
  </si>
  <si>
    <t>Vacas</t>
  </si>
  <si>
    <t>Sementales</t>
  </si>
  <si>
    <t>Novillos</t>
  </si>
  <si>
    <t>TOTAL NAVARRA</t>
  </si>
  <si>
    <t>CEBO</t>
  </si>
  <si>
    <t>COLMENAS</t>
  </si>
  <si>
    <t>Galli</t>
  </si>
  <si>
    <t>Gallinas</t>
  </si>
  <si>
    <t>Gallinas Recria Reprod.</t>
  </si>
  <si>
    <t>Label</t>
  </si>
  <si>
    <t>Reprod.</t>
  </si>
  <si>
    <t>Puesta</t>
  </si>
  <si>
    <t>Recria</t>
  </si>
  <si>
    <t>Pollos</t>
  </si>
  <si>
    <t>Huevos</t>
  </si>
  <si>
    <t>Suelo</t>
  </si>
  <si>
    <t>Campera</t>
  </si>
  <si>
    <t>Ecollog.</t>
  </si>
  <si>
    <t>AVESTRUZ</t>
  </si>
  <si>
    <t>CODORNIZ</t>
  </si>
  <si>
    <t>FAISAN</t>
  </si>
  <si>
    <t>PALOMA</t>
  </si>
  <si>
    <t>PATO</t>
  </si>
  <si>
    <t>PAVO</t>
  </si>
  <si>
    <t>PERDIZ</t>
  </si>
  <si>
    <t>OCA</t>
  </si>
  <si>
    <t>OTRAS ESPECIES</t>
  </si>
  <si>
    <t>REP.</t>
  </si>
  <si>
    <t>EMBU.</t>
  </si>
  <si>
    <t>Castrados</t>
  </si>
  <si>
    <t>Lechones</t>
  </si>
  <si>
    <t>Transición</t>
  </si>
  <si>
    <t>Reposición</t>
  </si>
  <si>
    <t>Cerdas</t>
  </si>
  <si>
    <t>Verracos</t>
  </si>
  <si>
    <t>Cebo</t>
  </si>
  <si>
    <t>Total Censo</t>
  </si>
  <si>
    <t>Corderos</t>
  </si>
  <si>
    <t>Ovejas</t>
  </si>
  <si>
    <t>Cabras</t>
  </si>
  <si>
    <t>Total censo</t>
  </si>
  <si>
    <t>Hembras</t>
  </si>
  <si>
    <t>Machos</t>
  </si>
  <si>
    <t>Gazapos Lactantes</t>
  </si>
  <si>
    <t>Gazapos Cebo</t>
  </si>
  <si>
    <t>Movilista vertical</t>
  </si>
  <si>
    <t>Movilista horizontal</t>
  </si>
  <si>
    <t>Fijista</t>
  </si>
  <si>
    <t>Pollo Engorde</t>
  </si>
  <si>
    <t>Pollo Label</t>
  </si>
  <si>
    <t>Gallina Puesta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</si>
</sst>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#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26" applyFont="1" applyFill="1" applyBorder="1" applyAlignment="1">
      <alignment horizontal="center"/>
      <protection/>
    </xf>
    <xf numFmtId="0" fontId="3" fillId="2" borderId="1" xfId="27" applyFont="1" applyFill="1" applyBorder="1" applyAlignment="1">
      <alignment horizontal="center"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3" fillId="2" borderId="1" xfId="26" applyNumberFormat="1" applyFont="1" applyFill="1" applyBorder="1" applyAlignment="1">
      <alignment horizontal="right"/>
      <protection/>
    </xf>
    <xf numFmtId="3" fontId="3" fillId="3" borderId="1" xfId="0" applyNumberFormat="1" applyFont="1" applyFill="1" applyBorder="1" applyAlignment="1">
      <alignment horizontal="right" wrapText="1"/>
    </xf>
    <xf numFmtId="3" fontId="3" fillId="3" borderId="1" xfId="17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2" borderId="1" xfId="27" applyNumberFormat="1" applyFont="1" applyFill="1" applyBorder="1" applyAlignment="1">
      <alignment horizontal="right" vertical="center"/>
      <protection/>
    </xf>
    <xf numFmtId="0" fontId="3" fillId="2" borderId="1" xfId="26" applyFont="1" applyFill="1" applyBorder="1" applyAlignment="1">
      <alignment horizontal="center" vertical="center"/>
      <protection/>
    </xf>
    <xf numFmtId="0" fontId="3" fillId="2" borderId="1" xfId="26" applyFont="1" applyFill="1" applyBorder="1" applyAlignment="1">
      <alignment horizontal="center"/>
      <protection/>
    </xf>
    <xf numFmtId="0" fontId="3" fillId="2" borderId="1" xfId="28" applyFont="1" applyFill="1" applyBorder="1" applyAlignment="1">
      <alignment horizontal="center"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24" applyFont="1" applyFill="1" applyBorder="1" applyAlignment="1">
      <alignment horizontal="center" vertical="center"/>
      <protection/>
    </xf>
    <xf numFmtId="0" fontId="3" fillId="2" borderId="1" xfId="28" applyFont="1" applyFill="1" applyBorder="1" applyAlignment="1">
      <alignment horizontal="center"/>
      <protection/>
    </xf>
    <xf numFmtId="3" fontId="1" fillId="2" borderId="1" xfId="28" applyNumberFormat="1" applyFont="1" applyFill="1" applyBorder="1" applyAlignment="1">
      <alignment/>
      <protection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5" fillId="5" borderId="1" xfId="0" applyFont="1" applyFill="1" applyBorder="1" applyAlignment="1">
      <alignment/>
    </xf>
    <xf numFmtId="3" fontId="3" fillId="6" borderId="1" xfId="31" applyNumberFormat="1" applyFont="1" applyFill="1" applyBorder="1" applyAlignment="1">
      <alignment horizontal="right" wrapText="1"/>
      <protection/>
    </xf>
    <xf numFmtId="0" fontId="3" fillId="6" borderId="1" xfId="30" applyFont="1" applyFill="1" applyBorder="1" applyAlignment="1">
      <alignment wrapText="1"/>
      <protection/>
    </xf>
    <xf numFmtId="3" fontId="3" fillId="6" borderId="1" xfId="30" applyNumberFormat="1" applyFont="1" applyFill="1" applyBorder="1" applyAlignment="1">
      <alignment horizontal="right" wrapText="1"/>
      <protection/>
    </xf>
    <xf numFmtId="0" fontId="3" fillId="6" borderId="1" xfId="29" applyFont="1" applyFill="1" applyBorder="1" applyAlignment="1">
      <alignment wrapText="1"/>
      <protection/>
    </xf>
    <xf numFmtId="3" fontId="3" fillId="6" borderId="1" xfId="29" applyNumberFormat="1" applyFont="1" applyFill="1" applyBorder="1" applyAlignment="1">
      <alignment horizontal="right" wrapText="1"/>
      <protection/>
    </xf>
    <xf numFmtId="0" fontId="3" fillId="6" borderId="1" xfId="23" applyFont="1" applyFill="1" applyBorder="1" applyAlignment="1">
      <alignment wrapText="1"/>
      <protection/>
    </xf>
    <xf numFmtId="3" fontId="3" fillId="6" borderId="1" xfId="23" applyNumberFormat="1" applyFont="1" applyFill="1" applyBorder="1" applyAlignment="1">
      <alignment horizontal="right" wrapText="1"/>
      <protection/>
    </xf>
    <xf numFmtId="0" fontId="0" fillId="5" borderId="0" xfId="0" applyFill="1" applyAlignment="1">
      <alignment/>
    </xf>
    <xf numFmtId="3" fontId="3" fillId="6" borderId="1" xfId="24" applyNumberFormat="1" applyFont="1" applyFill="1" applyBorder="1" applyAlignment="1">
      <alignment wrapText="1"/>
      <protection/>
    </xf>
    <xf numFmtId="3" fontId="3" fillId="5" borderId="1" xfId="24" applyNumberFormat="1" applyFont="1" applyFill="1" applyBorder="1" applyAlignment="1">
      <alignment/>
      <protection/>
    </xf>
    <xf numFmtId="0" fontId="5" fillId="5" borderId="1" xfId="0" applyFont="1" applyFill="1" applyBorder="1" applyAlignment="1">
      <alignment/>
    </xf>
    <xf numFmtId="3" fontId="3" fillId="6" borderId="1" xfId="17" applyNumberFormat="1" applyFont="1" applyFill="1" applyBorder="1" applyAlignment="1">
      <alignment horizontal="right" wrapText="1"/>
    </xf>
    <xf numFmtId="0" fontId="5" fillId="5" borderId="0" xfId="0" applyFont="1" applyFill="1" applyAlignment="1">
      <alignment/>
    </xf>
    <xf numFmtId="3" fontId="3" fillId="6" borderId="1" xfId="21" applyNumberFormat="1" applyFont="1" applyFill="1" applyBorder="1" applyAlignment="1">
      <alignment horizontal="right" wrapText="1"/>
      <protection/>
    </xf>
    <xf numFmtId="0" fontId="3" fillId="6" borderId="1" xfId="25" applyFont="1" applyFill="1" applyBorder="1" applyAlignment="1">
      <alignment/>
      <protection/>
    </xf>
    <xf numFmtId="3" fontId="3" fillId="6" borderId="1" xfId="25" applyNumberFormat="1" applyFont="1" applyFill="1" applyBorder="1" applyAlignment="1">
      <alignment horizontal="right" wrapText="1"/>
      <protection/>
    </xf>
    <xf numFmtId="3" fontId="3" fillId="6" borderId="4" xfId="25" applyNumberFormat="1" applyFont="1" applyFill="1" applyBorder="1" applyAlignment="1">
      <alignment horizontal="right" wrapText="1"/>
      <protection/>
    </xf>
    <xf numFmtId="0" fontId="0" fillId="5" borderId="0" xfId="0" applyFill="1" applyBorder="1" applyAlignment="1">
      <alignment/>
    </xf>
    <xf numFmtId="3" fontId="3" fillId="6" borderId="1" xfId="22" applyNumberFormat="1" applyFont="1" applyFill="1" applyBorder="1" applyAlignment="1">
      <alignment horizontal="right" wrapText="1"/>
      <protection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PICOLA" xfId="21"/>
    <cellStyle name="Normal_AVES OTRAS" xfId="22"/>
    <cellStyle name="Normal_CAPRINO" xfId="23"/>
    <cellStyle name="Normal_EQUINO" xfId="24"/>
    <cellStyle name="Normal_GALLINAS" xfId="25"/>
    <cellStyle name="Normal_Hoja2" xfId="26"/>
    <cellStyle name="Normal_Hoja8" xfId="27"/>
    <cellStyle name="Normal_Hoja9" xfId="28"/>
    <cellStyle name="Normal_OVINO" xfId="29"/>
    <cellStyle name="Normal_PORCINO" xfId="30"/>
    <cellStyle name="Normal_VACUNO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752475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809625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771525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762000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752475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800100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742950</xdr:colOff>
      <xdr:row>4</xdr:row>
      <xdr:rowOff>104775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733425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790575</xdr:colOff>
      <xdr:row>4</xdr:row>
      <xdr:rowOff>57150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18"/>
  <sheetViews>
    <sheetView zoomScale="75" zoomScaleNormal="75" workbookViewId="0" topLeftCell="A1">
      <selection activeCell="C23" sqref="C23"/>
    </sheetView>
  </sheetViews>
  <sheetFormatPr defaultColWidth="11.421875" defaultRowHeight="12.75"/>
  <cols>
    <col min="1" max="1" width="27.28125" style="35" customWidth="1"/>
    <col min="2" max="2" width="12.140625" style="35" customWidth="1"/>
    <col min="3" max="3" width="11.57421875" style="35" customWidth="1"/>
    <col min="4" max="4" width="12.140625" style="35" customWidth="1"/>
    <col min="5" max="5" width="9.421875" style="35" customWidth="1"/>
    <col min="6" max="6" width="8.140625" style="35" customWidth="1"/>
    <col min="7" max="7" width="8.28125" style="35" customWidth="1"/>
    <col min="8" max="8" width="9.28125" style="35" customWidth="1"/>
    <col min="9" max="9" width="7.140625" style="35" customWidth="1"/>
    <col min="10" max="10" width="9.00390625" style="35" customWidth="1"/>
    <col min="11" max="11" width="10.421875" style="35" customWidth="1"/>
    <col min="12" max="12" width="7.8515625" style="35" customWidth="1"/>
    <col min="13" max="13" width="6.8515625" style="35" customWidth="1"/>
    <col min="14" max="14" width="8.00390625" style="35" customWidth="1"/>
    <col min="15" max="15" width="7.28125" style="35" customWidth="1"/>
    <col min="16" max="16" width="7.421875" style="35" bestFit="1" customWidth="1"/>
    <col min="17" max="17" width="6.28125" style="35" customWidth="1"/>
    <col min="18" max="18" width="5.57421875" style="35" customWidth="1"/>
    <col min="19" max="16384" width="11.421875" style="35" customWidth="1"/>
  </cols>
  <sheetData>
    <row r="9" spans="1:16" ht="12.75">
      <c r="A9" s="13" t="s">
        <v>8</v>
      </c>
      <c r="B9" s="13" t="s">
        <v>18</v>
      </c>
      <c r="C9" s="13" t="s">
        <v>19</v>
      </c>
      <c r="D9" s="13" t="s">
        <v>20</v>
      </c>
      <c r="E9" s="13" t="s">
        <v>21</v>
      </c>
      <c r="F9" s="14" t="s">
        <v>22</v>
      </c>
      <c r="G9" s="14"/>
      <c r="H9" s="14"/>
      <c r="I9" s="14" t="s">
        <v>23</v>
      </c>
      <c r="J9" s="14"/>
      <c r="K9" s="14"/>
      <c r="L9" s="14" t="s">
        <v>24</v>
      </c>
      <c r="M9" s="14"/>
      <c r="N9" s="14"/>
      <c r="O9" s="14"/>
      <c r="P9" s="14"/>
    </row>
    <row r="10" spans="1:16" ht="12.75">
      <c r="A10" s="13"/>
      <c r="B10" s="13"/>
      <c r="C10" s="13"/>
      <c r="D10" s="13"/>
      <c r="E10" s="13"/>
      <c r="F10" s="1" t="s">
        <v>25</v>
      </c>
      <c r="G10" s="1" t="s">
        <v>26</v>
      </c>
      <c r="H10" s="1" t="s">
        <v>27</v>
      </c>
      <c r="I10" s="1" t="s">
        <v>25</v>
      </c>
      <c r="J10" s="1" t="s">
        <v>26</v>
      </c>
      <c r="K10" s="1" t="s">
        <v>27</v>
      </c>
      <c r="L10" s="1" t="s">
        <v>25</v>
      </c>
      <c r="M10" s="1" t="s">
        <v>26</v>
      </c>
      <c r="N10" s="1" t="s">
        <v>0</v>
      </c>
      <c r="O10" s="1" t="s">
        <v>28</v>
      </c>
      <c r="P10" s="1" t="s">
        <v>21</v>
      </c>
    </row>
    <row r="11" spans="1:16" ht="12.75">
      <c r="A11" s="36" t="s">
        <v>1</v>
      </c>
      <c r="B11" s="37">
        <v>1040</v>
      </c>
      <c r="C11" s="37">
        <v>41724</v>
      </c>
      <c r="D11" s="37">
        <v>24671</v>
      </c>
      <c r="E11" s="37">
        <v>8178</v>
      </c>
      <c r="F11" s="37">
        <v>5594</v>
      </c>
      <c r="G11" s="37">
        <v>12849</v>
      </c>
      <c r="H11" s="37">
        <v>29</v>
      </c>
      <c r="I11" s="37">
        <v>2738</v>
      </c>
      <c r="J11" s="37">
        <v>11819</v>
      </c>
      <c r="K11" s="37">
        <v>513</v>
      </c>
      <c r="L11" s="37">
        <v>0</v>
      </c>
      <c r="M11" s="37">
        <v>3</v>
      </c>
      <c r="N11" s="37">
        <v>1</v>
      </c>
      <c r="O11" s="37">
        <v>0</v>
      </c>
      <c r="P11" s="37">
        <v>0</v>
      </c>
    </row>
    <row r="12" spans="1:16" ht="12.75">
      <c r="A12" s="36" t="s">
        <v>2</v>
      </c>
      <c r="B12" s="37">
        <v>197</v>
      </c>
      <c r="C12" s="37">
        <v>14347</v>
      </c>
      <c r="D12" s="37">
        <v>8279</v>
      </c>
      <c r="E12" s="37">
        <v>3901</v>
      </c>
      <c r="F12" s="37">
        <v>154</v>
      </c>
      <c r="G12" s="37">
        <v>463</v>
      </c>
      <c r="H12" s="37">
        <v>0</v>
      </c>
      <c r="I12" s="37">
        <v>1781</v>
      </c>
      <c r="J12" s="37">
        <v>7816</v>
      </c>
      <c r="K12" s="37">
        <v>232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</row>
    <row r="13" spans="1:16" ht="12.75">
      <c r="A13" s="36" t="s">
        <v>3</v>
      </c>
      <c r="B13" s="37">
        <v>63</v>
      </c>
      <c r="C13" s="37">
        <v>4955</v>
      </c>
      <c r="D13" s="37">
        <v>2318</v>
      </c>
      <c r="E13" s="37">
        <v>1559</v>
      </c>
      <c r="F13" s="37">
        <v>400</v>
      </c>
      <c r="G13" s="37">
        <v>418</v>
      </c>
      <c r="H13" s="37">
        <v>2</v>
      </c>
      <c r="I13" s="37">
        <v>609</v>
      </c>
      <c r="J13" s="37">
        <v>1896</v>
      </c>
      <c r="K13" s="37">
        <v>63</v>
      </c>
      <c r="L13" s="37">
        <v>0</v>
      </c>
      <c r="M13" s="37">
        <v>4</v>
      </c>
      <c r="N13" s="37">
        <v>1</v>
      </c>
      <c r="O13" s="37">
        <v>3</v>
      </c>
      <c r="P13" s="37">
        <v>0</v>
      </c>
    </row>
    <row r="14" spans="1:16" ht="12.75">
      <c r="A14" s="36" t="s">
        <v>4</v>
      </c>
      <c r="B14" s="37">
        <v>122</v>
      </c>
      <c r="C14" s="37">
        <v>10298</v>
      </c>
      <c r="D14" s="37">
        <v>4490</v>
      </c>
      <c r="E14" s="37">
        <v>3816</v>
      </c>
      <c r="F14" s="37">
        <v>278</v>
      </c>
      <c r="G14" s="37">
        <v>728</v>
      </c>
      <c r="H14" s="37">
        <v>0</v>
      </c>
      <c r="I14" s="37">
        <v>1428</v>
      </c>
      <c r="J14" s="37">
        <v>3408</v>
      </c>
      <c r="K14" s="37">
        <v>78</v>
      </c>
      <c r="L14" s="37">
        <v>74</v>
      </c>
      <c r="M14" s="37">
        <v>354</v>
      </c>
      <c r="N14" s="37">
        <v>21</v>
      </c>
      <c r="O14" s="37">
        <v>60</v>
      </c>
      <c r="P14" s="37">
        <v>53</v>
      </c>
    </row>
    <row r="15" spans="1:16" ht="12.75">
      <c r="A15" s="36" t="s">
        <v>5</v>
      </c>
      <c r="B15" s="37">
        <v>35</v>
      </c>
      <c r="C15" s="37">
        <v>5009</v>
      </c>
      <c r="D15" s="37">
        <v>2782</v>
      </c>
      <c r="E15" s="37">
        <v>1253</v>
      </c>
      <c r="F15" s="37">
        <v>434</v>
      </c>
      <c r="G15" s="37">
        <v>1738</v>
      </c>
      <c r="H15" s="37">
        <v>3</v>
      </c>
      <c r="I15" s="37">
        <v>262</v>
      </c>
      <c r="J15" s="37">
        <v>611</v>
      </c>
      <c r="K15" s="37">
        <v>29</v>
      </c>
      <c r="L15" s="37">
        <v>70</v>
      </c>
      <c r="M15" s="37">
        <v>433</v>
      </c>
      <c r="N15" s="37">
        <v>25</v>
      </c>
      <c r="O15" s="37">
        <v>73</v>
      </c>
      <c r="P15" s="37">
        <v>78</v>
      </c>
    </row>
    <row r="16" spans="1:16" ht="12.75">
      <c r="A16" s="36" t="s">
        <v>6</v>
      </c>
      <c r="B16" s="37">
        <v>113</v>
      </c>
      <c r="C16" s="37">
        <v>21887</v>
      </c>
      <c r="D16" s="37">
        <v>9203</v>
      </c>
      <c r="E16" s="37">
        <v>7734</v>
      </c>
      <c r="F16" s="37">
        <v>1365</v>
      </c>
      <c r="G16" s="37">
        <v>6135</v>
      </c>
      <c r="H16" s="37">
        <v>10</v>
      </c>
      <c r="I16" s="37">
        <v>2431</v>
      </c>
      <c r="J16" s="37">
        <v>1289</v>
      </c>
      <c r="K16" s="37">
        <v>77</v>
      </c>
      <c r="L16" s="37">
        <v>388</v>
      </c>
      <c r="M16" s="37">
        <v>1779</v>
      </c>
      <c r="N16" s="37">
        <v>180</v>
      </c>
      <c r="O16" s="37">
        <v>288</v>
      </c>
      <c r="P16" s="37">
        <v>211</v>
      </c>
    </row>
    <row r="17" spans="1:16" ht="12.75">
      <c r="A17" s="36" t="s">
        <v>7</v>
      </c>
      <c r="B17" s="37">
        <v>89</v>
      </c>
      <c r="C17" s="37">
        <v>11477</v>
      </c>
      <c r="D17" s="37">
        <v>5227</v>
      </c>
      <c r="E17" s="37">
        <v>3577</v>
      </c>
      <c r="F17" s="37">
        <v>718</v>
      </c>
      <c r="G17" s="37">
        <v>2589</v>
      </c>
      <c r="H17" s="37">
        <v>3</v>
      </c>
      <c r="I17" s="37">
        <v>854</v>
      </c>
      <c r="J17" s="37">
        <v>282</v>
      </c>
      <c r="K17" s="37">
        <v>62</v>
      </c>
      <c r="L17" s="37">
        <v>479</v>
      </c>
      <c r="M17" s="37">
        <v>2356</v>
      </c>
      <c r="N17" s="37">
        <v>110</v>
      </c>
      <c r="O17" s="37">
        <v>232</v>
      </c>
      <c r="P17" s="37">
        <v>215</v>
      </c>
    </row>
    <row r="18" spans="1:16" ht="12.75">
      <c r="A18" s="1" t="s">
        <v>29</v>
      </c>
      <c r="B18" s="8">
        <f>SUM(B11:B17)</f>
        <v>1659</v>
      </c>
      <c r="C18" s="8">
        <f aca="true" t="shared" si="0" ref="C18:O18">SUM(C11:C17)</f>
        <v>109697</v>
      </c>
      <c r="D18" s="8">
        <f t="shared" si="0"/>
        <v>56970</v>
      </c>
      <c r="E18" s="8">
        <f t="shared" si="0"/>
        <v>30018</v>
      </c>
      <c r="F18" s="8">
        <f t="shared" si="0"/>
        <v>8943</v>
      </c>
      <c r="G18" s="8">
        <f t="shared" si="0"/>
        <v>24920</v>
      </c>
      <c r="H18" s="8">
        <f t="shared" si="0"/>
        <v>47</v>
      </c>
      <c r="I18" s="8">
        <f t="shared" si="0"/>
        <v>10103</v>
      </c>
      <c r="J18" s="8">
        <f t="shared" si="0"/>
        <v>27121</v>
      </c>
      <c r="K18" s="8">
        <f t="shared" si="0"/>
        <v>1054</v>
      </c>
      <c r="L18" s="8">
        <f t="shared" si="0"/>
        <v>1011</v>
      </c>
      <c r="M18" s="8">
        <f t="shared" si="0"/>
        <v>4929</v>
      </c>
      <c r="N18" s="8">
        <f t="shared" si="0"/>
        <v>338</v>
      </c>
      <c r="O18" s="8">
        <f t="shared" si="0"/>
        <v>656</v>
      </c>
      <c r="P18" s="8">
        <f>SUM(P11:P17)</f>
        <v>557</v>
      </c>
    </row>
  </sheetData>
  <mergeCells count="8">
    <mergeCell ref="A9:A10"/>
    <mergeCell ref="B9:B10"/>
    <mergeCell ref="C9:C10"/>
    <mergeCell ref="D9:D10"/>
    <mergeCell ref="E9:E10"/>
    <mergeCell ref="F9:H9"/>
    <mergeCell ref="I9:K9"/>
    <mergeCell ref="L9:P9"/>
  </mergeCells>
  <printOptions/>
  <pageMargins left="0.75" right="0.75" top="1" bottom="1" header="0" footer="0"/>
  <pageSetup horizontalDpi="600" verticalDpi="600" orientation="landscape" paperSize="9" scale="9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7"/>
  <sheetViews>
    <sheetView zoomScale="75" zoomScaleNormal="75" workbookViewId="0" topLeftCell="A1">
      <selection activeCell="B30" sqref="B30"/>
    </sheetView>
  </sheetViews>
  <sheetFormatPr defaultColWidth="11.421875" defaultRowHeight="12.75"/>
  <cols>
    <col min="1" max="1" width="26.421875" style="35" customWidth="1"/>
    <col min="2" max="2" width="14.57421875" style="35" customWidth="1"/>
    <col min="3" max="16384" width="11.421875" style="35" customWidth="1"/>
  </cols>
  <sheetData>
    <row r="9" spans="1:9" ht="12.75">
      <c r="A9" s="2" t="s">
        <v>8</v>
      </c>
      <c r="B9" s="2" t="s">
        <v>18</v>
      </c>
      <c r="C9" s="2" t="s">
        <v>19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</row>
    <row r="10" spans="1:9" ht="12.75">
      <c r="A10" s="38" t="s">
        <v>1</v>
      </c>
      <c r="B10" s="39">
        <v>619</v>
      </c>
      <c r="C10" s="39">
        <v>39285</v>
      </c>
      <c r="D10" s="39">
        <v>14491</v>
      </c>
      <c r="E10" s="39">
        <v>5417</v>
      </c>
      <c r="F10" s="39">
        <v>2300</v>
      </c>
      <c r="G10" s="39">
        <v>9977</v>
      </c>
      <c r="H10" s="39">
        <v>161</v>
      </c>
      <c r="I10" s="39">
        <v>6939</v>
      </c>
    </row>
    <row r="11" spans="1:9" ht="12.75">
      <c r="A11" s="38" t="s">
        <v>2</v>
      </c>
      <c r="B11" s="39">
        <v>67</v>
      </c>
      <c r="C11" s="39">
        <v>6387</v>
      </c>
      <c r="D11" s="39">
        <v>200</v>
      </c>
      <c r="E11" s="39">
        <v>580</v>
      </c>
      <c r="F11" s="39">
        <v>19</v>
      </c>
      <c r="G11" s="39">
        <v>235</v>
      </c>
      <c r="H11" s="39">
        <v>5</v>
      </c>
      <c r="I11" s="39">
        <v>5348</v>
      </c>
    </row>
    <row r="12" spans="1:9" ht="12.75">
      <c r="A12" s="38" t="s">
        <v>3</v>
      </c>
      <c r="B12" s="39">
        <v>27</v>
      </c>
      <c r="C12" s="39">
        <v>38179</v>
      </c>
      <c r="D12" s="39">
        <v>5715</v>
      </c>
      <c r="E12" s="39">
        <v>17009</v>
      </c>
      <c r="F12" s="39">
        <v>512</v>
      </c>
      <c r="G12" s="39">
        <v>3329</v>
      </c>
      <c r="H12" s="39">
        <v>28</v>
      </c>
      <c r="I12" s="39">
        <v>11586</v>
      </c>
    </row>
    <row r="13" spans="1:9" ht="12.75">
      <c r="A13" s="38" t="s">
        <v>4</v>
      </c>
      <c r="B13" s="39">
        <v>102</v>
      </c>
      <c r="C13" s="39">
        <v>113589</v>
      </c>
      <c r="D13" s="39">
        <v>14993</v>
      </c>
      <c r="E13" s="39">
        <v>36799</v>
      </c>
      <c r="F13" s="39">
        <v>2135</v>
      </c>
      <c r="G13" s="39">
        <v>11005</v>
      </c>
      <c r="H13" s="39">
        <v>111</v>
      </c>
      <c r="I13" s="39">
        <v>48546</v>
      </c>
    </row>
    <row r="14" spans="1:9" ht="12.75">
      <c r="A14" s="38" t="s">
        <v>5</v>
      </c>
      <c r="B14" s="39">
        <v>33</v>
      </c>
      <c r="C14" s="39">
        <v>104331</v>
      </c>
      <c r="D14" s="39">
        <v>22393</v>
      </c>
      <c r="E14" s="39">
        <v>36825</v>
      </c>
      <c r="F14" s="39">
        <v>4212</v>
      </c>
      <c r="G14" s="39">
        <v>15777</v>
      </c>
      <c r="H14" s="39">
        <v>68</v>
      </c>
      <c r="I14" s="39">
        <v>25056</v>
      </c>
    </row>
    <row r="15" spans="1:9" ht="12.75">
      <c r="A15" s="38" t="s">
        <v>6</v>
      </c>
      <c r="B15" s="39">
        <v>159</v>
      </c>
      <c r="C15" s="39">
        <v>293184</v>
      </c>
      <c r="D15" s="39">
        <v>12700</v>
      </c>
      <c r="E15" s="39">
        <v>58224</v>
      </c>
      <c r="F15" s="39">
        <v>3776</v>
      </c>
      <c r="G15" s="39">
        <v>14406</v>
      </c>
      <c r="H15" s="39">
        <v>129</v>
      </c>
      <c r="I15" s="39">
        <v>203949</v>
      </c>
    </row>
    <row r="16" spans="1:9" ht="12.75">
      <c r="A16" s="38" t="s">
        <v>7</v>
      </c>
      <c r="B16" s="39">
        <v>57</v>
      </c>
      <c r="C16" s="39">
        <v>114615</v>
      </c>
      <c r="D16" s="39">
        <v>1132</v>
      </c>
      <c r="E16" s="39">
        <v>21280</v>
      </c>
      <c r="F16" s="39">
        <v>224</v>
      </c>
      <c r="G16" s="39">
        <v>1299</v>
      </c>
      <c r="H16" s="39">
        <v>7</v>
      </c>
      <c r="I16" s="39">
        <v>90673</v>
      </c>
    </row>
    <row r="17" spans="1:9" ht="12.75">
      <c r="A17" s="2" t="s">
        <v>29</v>
      </c>
      <c r="B17" s="12">
        <f aca="true" t="shared" si="0" ref="B17:I17">SUM(B10:B16)</f>
        <v>1064</v>
      </c>
      <c r="C17" s="12">
        <f t="shared" si="0"/>
        <v>709570</v>
      </c>
      <c r="D17" s="12">
        <f t="shared" si="0"/>
        <v>71624</v>
      </c>
      <c r="E17" s="12">
        <f t="shared" si="0"/>
        <v>176134</v>
      </c>
      <c r="F17" s="12">
        <f t="shared" si="0"/>
        <v>13178</v>
      </c>
      <c r="G17" s="12">
        <f t="shared" si="0"/>
        <v>56028</v>
      </c>
      <c r="H17" s="12">
        <f t="shared" si="0"/>
        <v>509</v>
      </c>
      <c r="I17" s="12">
        <f t="shared" si="0"/>
        <v>392097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G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00390625" style="35" customWidth="1"/>
    <col min="2" max="2" width="15.28125" style="35" customWidth="1"/>
    <col min="3" max="3" width="14.7109375" style="35" customWidth="1"/>
    <col min="4" max="4" width="11.421875" style="35" customWidth="1"/>
    <col min="5" max="5" width="13.140625" style="35" customWidth="1"/>
    <col min="6" max="16384" width="11.421875" style="35" customWidth="1"/>
  </cols>
  <sheetData>
    <row r="9" spans="1:7" ht="12.75" customHeight="1">
      <c r="A9" s="13" t="s">
        <v>8</v>
      </c>
      <c r="B9" s="13" t="s">
        <v>18</v>
      </c>
      <c r="C9" s="13" t="s">
        <v>62</v>
      </c>
      <c r="D9" s="13" t="s">
        <v>63</v>
      </c>
      <c r="E9" s="13" t="s">
        <v>58</v>
      </c>
      <c r="F9" s="13" t="s">
        <v>64</v>
      </c>
      <c r="G9" s="13" t="s">
        <v>27</v>
      </c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40" t="s">
        <v>1</v>
      </c>
      <c r="B11" s="41">
        <v>1525</v>
      </c>
      <c r="C11" s="41">
        <v>165229</v>
      </c>
      <c r="D11" s="41">
        <v>3865</v>
      </c>
      <c r="E11" s="41">
        <v>19684</v>
      </c>
      <c r="F11" s="41">
        <v>137393</v>
      </c>
      <c r="G11" s="41">
        <v>4287</v>
      </c>
    </row>
    <row r="12" spans="1:7" ht="12.75" customHeight="1">
      <c r="A12" s="40" t="s">
        <v>2</v>
      </c>
      <c r="B12" s="41">
        <v>297</v>
      </c>
      <c r="C12" s="41">
        <v>120310</v>
      </c>
      <c r="D12" s="41">
        <v>4485</v>
      </c>
      <c r="E12" s="41">
        <v>9970</v>
      </c>
      <c r="F12" s="41">
        <v>103018</v>
      </c>
      <c r="G12" s="41">
        <v>2837</v>
      </c>
    </row>
    <row r="13" spans="1:7" ht="12.75" customHeight="1">
      <c r="A13" s="40" t="s">
        <v>3</v>
      </c>
      <c r="B13" s="41">
        <v>58</v>
      </c>
      <c r="C13" s="41">
        <v>14885</v>
      </c>
      <c r="D13" s="41">
        <v>1210</v>
      </c>
      <c r="E13" s="41">
        <v>972</v>
      </c>
      <c r="F13" s="41">
        <v>12331</v>
      </c>
      <c r="G13" s="41">
        <v>372</v>
      </c>
    </row>
    <row r="14" spans="1:7" ht="12.75" customHeight="1">
      <c r="A14" s="40" t="s">
        <v>4</v>
      </c>
      <c r="B14" s="41">
        <v>138</v>
      </c>
      <c r="C14" s="41">
        <v>52557</v>
      </c>
      <c r="D14" s="41">
        <v>4094</v>
      </c>
      <c r="E14" s="41">
        <v>2809</v>
      </c>
      <c r="F14" s="41">
        <v>44593</v>
      </c>
      <c r="G14" s="41">
        <v>1061</v>
      </c>
    </row>
    <row r="15" spans="1:7" ht="12.75" customHeight="1">
      <c r="A15" s="40" t="s">
        <v>5</v>
      </c>
      <c r="B15" s="41">
        <v>57</v>
      </c>
      <c r="C15" s="41">
        <v>53132</v>
      </c>
      <c r="D15" s="41">
        <v>1656</v>
      </c>
      <c r="E15" s="41">
        <v>4490</v>
      </c>
      <c r="F15" s="41">
        <v>45754</v>
      </c>
      <c r="G15" s="41">
        <v>1232</v>
      </c>
    </row>
    <row r="16" spans="1:7" ht="12.75" customHeight="1">
      <c r="A16" s="40" t="s">
        <v>6</v>
      </c>
      <c r="B16" s="41">
        <v>112</v>
      </c>
      <c r="C16" s="41">
        <v>65942</v>
      </c>
      <c r="D16" s="41">
        <v>3598</v>
      </c>
      <c r="E16" s="41">
        <v>3678</v>
      </c>
      <c r="F16" s="41">
        <v>57182</v>
      </c>
      <c r="G16" s="41">
        <v>1484</v>
      </c>
    </row>
    <row r="17" spans="1:7" ht="12.75" customHeight="1">
      <c r="A17" s="40" t="s">
        <v>7</v>
      </c>
      <c r="B17" s="41">
        <v>87</v>
      </c>
      <c r="C17" s="41">
        <v>71032</v>
      </c>
      <c r="D17" s="41">
        <v>2767</v>
      </c>
      <c r="E17" s="41">
        <v>8164</v>
      </c>
      <c r="F17" s="41">
        <v>58775</v>
      </c>
      <c r="G17" s="41">
        <v>1326</v>
      </c>
    </row>
    <row r="18" spans="1:7" ht="12.75" customHeight="1">
      <c r="A18" s="1" t="s">
        <v>29</v>
      </c>
      <c r="B18" s="8">
        <f aca="true" t="shared" si="0" ref="B18:G18">SUM(B11:B17)</f>
        <v>2274</v>
      </c>
      <c r="C18" s="8">
        <f t="shared" si="0"/>
        <v>543087</v>
      </c>
      <c r="D18" s="8">
        <f t="shared" si="0"/>
        <v>21675</v>
      </c>
      <c r="E18" s="8">
        <f t="shared" si="0"/>
        <v>49767</v>
      </c>
      <c r="F18" s="8">
        <f t="shared" si="0"/>
        <v>459046</v>
      </c>
      <c r="G18" s="8">
        <f t="shared" si="0"/>
        <v>12599</v>
      </c>
    </row>
  </sheetData>
  <mergeCells count="7"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18"/>
  <sheetViews>
    <sheetView zoomScale="75" zoomScaleNormal="75" workbookViewId="0" topLeftCell="A1">
      <selection activeCell="D40" sqref="D40"/>
    </sheetView>
  </sheetViews>
  <sheetFormatPr defaultColWidth="11.421875" defaultRowHeight="12.75"/>
  <cols>
    <col min="1" max="1" width="27.140625" style="35" customWidth="1"/>
    <col min="2" max="2" width="15.57421875" style="35" customWidth="1"/>
    <col min="3" max="3" width="13.28125" style="35" customWidth="1"/>
    <col min="4" max="4" width="11.421875" style="35" customWidth="1"/>
    <col min="5" max="5" width="13.140625" style="35" customWidth="1"/>
    <col min="6" max="6" width="11.421875" style="35" customWidth="1"/>
    <col min="7" max="7" width="14.28125" style="35" customWidth="1"/>
    <col min="8" max="16384" width="11.421875" style="35" customWidth="1"/>
  </cols>
  <sheetData>
    <row r="9" spans="1:7" ht="12.75" customHeight="1">
      <c r="A9" s="13" t="s">
        <v>8</v>
      </c>
      <c r="B9" s="13" t="s">
        <v>18</v>
      </c>
      <c r="C9" s="13" t="s">
        <v>62</v>
      </c>
      <c r="D9" s="13" t="s">
        <v>21</v>
      </c>
      <c r="E9" s="13" t="s">
        <v>58</v>
      </c>
      <c r="F9" s="13" t="s">
        <v>65</v>
      </c>
      <c r="G9" s="13" t="s">
        <v>27</v>
      </c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42" t="s">
        <v>1</v>
      </c>
      <c r="B11" s="43">
        <v>199</v>
      </c>
      <c r="C11" s="43">
        <v>2727</v>
      </c>
      <c r="D11" s="43">
        <v>172</v>
      </c>
      <c r="E11" s="43">
        <v>231</v>
      </c>
      <c r="F11" s="43">
        <v>2169</v>
      </c>
      <c r="G11" s="43">
        <v>155</v>
      </c>
    </row>
    <row r="12" spans="1:7" ht="12.75" customHeight="1">
      <c r="A12" s="42" t="s">
        <v>2</v>
      </c>
      <c r="B12" s="43">
        <v>85</v>
      </c>
      <c r="C12" s="43">
        <v>1974</v>
      </c>
      <c r="D12" s="43">
        <v>160</v>
      </c>
      <c r="E12" s="43">
        <v>193</v>
      </c>
      <c r="F12" s="43">
        <v>1456</v>
      </c>
      <c r="G12" s="43">
        <v>165</v>
      </c>
    </row>
    <row r="13" spans="1:7" ht="12.75" customHeight="1">
      <c r="A13" s="42" t="s">
        <v>3</v>
      </c>
      <c r="B13" s="43">
        <v>34</v>
      </c>
      <c r="C13" s="43">
        <v>580</v>
      </c>
      <c r="D13" s="43">
        <v>36</v>
      </c>
      <c r="E13" s="43">
        <v>51</v>
      </c>
      <c r="F13" s="43">
        <v>458</v>
      </c>
      <c r="G13" s="43">
        <v>35</v>
      </c>
    </row>
    <row r="14" spans="1:7" ht="12.75" customHeight="1">
      <c r="A14" s="42" t="s">
        <v>4</v>
      </c>
      <c r="B14" s="43">
        <v>112</v>
      </c>
      <c r="C14" s="43">
        <v>2205</v>
      </c>
      <c r="D14" s="43">
        <v>222</v>
      </c>
      <c r="E14" s="43">
        <v>176</v>
      </c>
      <c r="F14" s="43">
        <v>1703</v>
      </c>
      <c r="G14" s="43">
        <v>104</v>
      </c>
    </row>
    <row r="15" spans="1:7" ht="12.75" customHeight="1">
      <c r="A15" s="42" t="s">
        <v>5</v>
      </c>
      <c r="B15" s="43">
        <v>45</v>
      </c>
      <c r="C15" s="43">
        <v>788</v>
      </c>
      <c r="D15" s="43">
        <v>42</v>
      </c>
      <c r="E15" s="43">
        <v>52</v>
      </c>
      <c r="F15" s="43">
        <v>615</v>
      </c>
      <c r="G15" s="43">
        <v>79</v>
      </c>
    </row>
    <row r="16" spans="1:7" ht="12.75" customHeight="1">
      <c r="A16" s="42" t="s">
        <v>6</v>
      </c>
      <c r="B16" s="43">
        <v>80</v>
      </c>
      <c r="C16" s="43">
        <v>1844</v>
      </c>
      <c r="D16" s="43">
        <v>148</v>
      </c>
      <c r="E16" s="43">
        <v>89</v>
      </c>
      <c r="F16" s="43">
        <v>1461</v>
      </c>
      <c r="G16" s="43">
        <v>146</v>
      </c>
    </row>
    <row r="17" spans="1:7" ht="12.75" customHeight="1">
      <c r="A17" s="42" t="s">
        <v>7</v>
      </c>
      <c r="B17" s="43">
        <v>77</v>
      </c>
      <c r="C17" s="43">
        <v>2298</v>
      </c>
      <c r="D17" s="43">
        <v>133</v>
      </c>
      <c r="E17" s="43">
        <v>234</v>
      </c>
      <c r="F17" s="43">
        <v>1751</v>
      </c>
      <c r="G17" s="43">
        <v>180</v>
      </c>
    </row>
    <row r="18" spans="1:7" ht="12.75" customHeight="1">
      <c r="A18" s="1" t="s">
        <v>29</v>
      </c>
      <c r="B18" s="8">
        <f aca="true" t="shared" si="0" ref="B18:G18">SUM(B11:B17)</f>
        <v>632</v>
      </c>
      <c r="C18" s="8">
        <f t="shared" si="0"/>
        <v>12416</v>
      </c>
      <c r="D18" s="8">
        <f t="shared" si="0"/>
        <v>913</v>
      </c>
      <c r="E18" s="8">
        <f t="shared" si="0"/>
        <v>1026</v>
      </c>
      <c r="F18" s="8">
        <f t="shared" si="0"/>
        <v>9613</v>
      </c>
      <c r="G18" s="8">
        <f t="shared" si="0"/>
        <v>864</v>
      </c>
    </row>
  </sheetData>
  <mergeCells count="7"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E39" sqref="E39"/>
    </sheetView>
  </sheetViews>
  <sheetFormatPr defaultColWidth="11.421875" defaultRowHeight="12.75"/>
  <cols>
    <col min="1" max="1" width="27.28125" style="44" customWidth="1"/>
    <col min="2" max="16384" width="11.421875" style="44" customWidth="1"/>
  </cols>
  <sheetData>
    <row r="1" ht="12.75">
      <c r="A1" s="57"/>
    </row>
    <row r="9" spans="1:12" ht="12.75">
      <c r="A9" s="15" t="s">
        <v>8</v>
      </c>
      <c r="B9" s="15" t="s">
        <v>18</v>
      </c>
      <c r="C9" s="15" t="s">
        <v>66</v>
      </c>
      <c r="D9" s="21" t="s">
        <v>9</v>
      </c>
      <c r="E9" s="21" t="s">
        <v>10</v>
      </c>
      <c r="F9" s="21" t="s">
        <v>11</v>
      </c>
      <c r="G9" s="21" t="s">
        <v>27</v>
      </c>
      <c r="H9" s="21" t="s">
        <v>13</v>
      </c>
      <c r="I9" s="21" t="s">
        <v>55</v>
      </c>
      <c r="J9" s="21" t="s">
        <v>15</v>
      </c>
      <c r="K9" s="21" t="s">
        <v>16</v>
      </c>
      <c r="L9" s="21" t="s">
        <v>17</v>
      </c>
    </row>
    <row r="10" spans="1:12" ht="12.75">
      <c r="A10" s="15"/>
      <c r="B10" s="15"/>
      <c r="C10" s="15"/>
      <c r="D10" s="21"/>
      <c r="E10" s="21"/>
      <c r="F10" s="21" t="s">
        <v>11</v>
      </c>
      <c r="G10" s="21" t="s">
        <v>12</v>
      </c>
      <c r="H10" s="21" t="s">
        <v>13</v>
      </c>
      <c r="I10" s="21" t="s">
        <v>14</v>
      </c>
      <c r="J10" s="21" t="s">
        <v>15</v>
      </c>
      <c r="K10" s="21" t="s">
        <v>16</v>
      </c>
      <c r="L10" s="21" t="s">
        <v>17</v>
      </c>
    </row>
    <row r="11" spans="1:12" ht="12.75">
      <c r="A11" s="36" t="s">
        <v>1</v>
      </c>
      <c r="B11" s="45">
        <v>1038</v>
      </c>
      <c r="C11" s="45">
        <v>11769</v>
      </c>
      <c r="D11" s="45">
        <v>219</v>
      </c>
      <c r="E11" s="45">
        <v>2186</v>
      </c>
      <c r="F11" s="45">
        <v>1322</v>
      </c>
      <c r="G11" s="45">
        <v>865</v>
      </c>
      <c r="H11" s="45">
        <v>6782</v>
      </c>
      <c r="I11" s="45">
        <v>167</v>
      </c>
      <c r="J11" s="45">
        <v>95</v>
      </c>
      <c r="K11" s="45">
        <v>35</v>
      </c>
      <c r="L11" s="45">
        <v>3</v>
      </c>
    </row>
    <row r="12" spans="1:12" ht="12.75">
      <c r="A12" s="36" t="s">
        <v>2</v>
      </c>
      <c r="B12" s="45">
        <v>197</v>
      </c>
      <c r="C12" s="45">
        <v>3625</v>
      </c>
      <c r="D12" s="45">
        <v>106</v>
      </c>
      <c r="E12" s="45">
        <v>778</v>
      </c>
      <c r="F12" s="45">
        <v>520</v>
      </c>
      <c r="G12" s="45">
        <v>206</v>
      </c>
      <c r="H12" s="45">
        <v>1951</v>
      </c>
      <c r="I12" s="45">
        <v>34</v>
      </c>
      <c r="J12" s="45">
        <v>4</v>
      </c>
      <c r="K12" s="45">
        <v>6</v>
      </c>
      <c r="L12" s="45">
        <v>2</v>
      </c>
    </row>
    <row r="13" spans="1:12" ht="12.75">
      <c r="A13" s="36" t="s">
        <v>3</v>
      </c>
      <c r="B13" s="45">
        <v>126</v>
      </c>
      <c r="C13" s="45">
        <v>1863</v>
      </c>
      <c r="D13" s="45">
        <v>95</v>
      </c>
      <c r="E13" s="45">
        <v>499</v>
      </c>
      <c r="F13" s="45">
        <v>163</v>
      </c>
      <c r="G13" s="45">
        <v>211</v>
      </c>
      <c r="H13" s="45">
        <v>793</v>
      </c>
      <c r="I13" s="45">
        <v>82</v>
      </c>
      <c r="J13" s="45">
        <v>5</v>
      </c>
      <c r="K13" s="45">
        <v>2</v>
      </c>
      <c r="L13" s="45">
        <v>1</v>
      </c>
    </row>
    <row r="14" spans="1:12" ht="12.75">
      <c r="A14" s="36" t="s">
        <v>4</v>
      </c>
      <c r="B14" s="45">
        <v>245</v>
      </c>
      <c r="C14" s="45">
        <v>3221</v>
      </c>
      <c r="D14" s="45">
        <v>56</v>
      </c>
      <c r="E14" s="45">
        <v>573</v>
      </c>
      <c r="F14" s="45">
        <v>565</v>
      </c>
      <c r="G14" s="45">
        <v>236</v>
      </c>
      <c r="H14" s="45">
        <v>1677</v>
      </c>
      <c r="I14" s="45">
        <v>56</v>
      </c>
      <c r="J14" s="45">
        <v>16</v>
      </c>
      <c r="K14" s="45">
        <v>6</v>
      </c>
      <c r="L14" s="45">
        <v>3</v>
      </c>
    </row>
    <row r="15" spans="1:12" ht="12.75">
      <c r="A15" s="36" t="s">
        <v>5</v>
      </c>
      <c r="B15" s="45">
        <v>122</v>
      </c>
      <c r="C15" s="45">
        <v>696</v>
      </c>
      <c r="D15" s="45">
        <v>15</v>
      </c>
      <c r="E15" s="45">
        <v>96</v>
      </c>
      <c r="F15" s="45">
        <v>137</v>
      </c>
      <c r="G15" s="45">
        <v>111</v>
      </c>
      <c r="H15" s="45">
        <v>287</v>
      </c>
      <c r="I15" s="45">
        <v>32</v>
      </c>
      <c r="J15" s="45">
        <v>6</v>
      </c>
      <c r="K15" s="46">
        <v>0</v>
      </c>
      <c r="L15" s="45">
        <v>2</v>
      </c>
    </row>
    <row r="16" spans="1:12" ht="12.75">
      <c r="A16" s="36" t="s">
        <v>6</v>
      </c>
      <c r="B16" s="45">
        <v>253</v>
      </c>
      <c r="C16" s="45">
        <v>2385</v>
      </c>
      <c r="D16" s="45">
        <v>30</v>
      </c>
      <c r="E16" s="45">
        <v>379</v>
      </c>
      <c r="F16" s="45">
        <v>958</v>
      </c>
      <c r="G16" s="45">
        <v>361</v>
      </c>
      <c r="H16" s="45">
        <v>547</v>
      </c>
      <c r="I16" s="45">
        <v>62</v>
      </c>
      <c r="J16" s="45">
        <v>15</v>
      </c>
      <c r="K16" s="45">
        <v>7</v>
      </c>
      <c r="L16" s="45">
        <v>2</v>
      </c>
    </row>
    <row r="17" spans="1:12" ht="12.75">
      <c r="A17" s="36" t="s">
        <v>7</v>
      </c>
      <c r="B17" s="45">
        <v>266</v>
      </c>
      <c r="C17" s="45">
        <v>876</v>
      </c>
      <c r="D17" s="45">
        <v>42</v>
      </c>
      <c r="E17" s="45">
        <v>101</v>
      </c>
      <c r="F17" s="45">
        <v>64</v>
      </c>
      <c r="G17" s="45">
        <v>231</v>
      </c>
      <c r="H17" s="45">
        <v>281</v>
      </c>
      <c r="I17" s="45">
        <v>87</v>
      </c>
      <c r="J17" s="45">
        <v>19</v>
      </c>
      <c r="K17" s="45">
        <v>18</v>
      </c>
      <c r="L17" s="45">
        <v>3</v>
      </c>
    </row>
    <row r="18" spans="1:12" ht="12.75">
      <c r="A18" s="22" t="s">
        <v>29</v>
      </c>
      <c r="B18" s="23">
        <f>SUM(B11:B17)</f>
        <v>2247</v>
      </c>
      <c r="C18" s="23">
        <f aca="true" t="shared" si="0" ref="C18:L18">SUM(C11:C17)</f>
        <v>24435</v>
      </c>
      <c r="D18" s="23">
        <f t="shared" si="0"/>
        <v>563</v>
      </c>
      <c r="E18" s="23">
        <f t="shared" si="0"/>
        <v>4612</v>
      </c>
      <c r="F18" s="23">
        <f>SUM(F11:F17)</f>
        <v>3729</v>
      </c>
      <c r="G18" s="23">
        <f t="shared" si="0"/>
        <v>2221</v>
      </c>
      <c r="H18" s="23">
        <f t="shared" si="0"/>
        <v>12318</v>
      </c>
      <c r="I18" s="23">
        <f t="shared" si="0"/>
        <v>520</v>
      </c>
      <c r="J18" s="23">
        <f t="shared" si="0"/>
        <v>160</v>
      </c>
      <c r="K18" s="23">
        <f t="shared" si="0"/>
        <v>74</v>
      </c>
      <c r="L18" s="23">
        <f t="shared" si="0"/>
        <v>16</v>
      </c>
    </row>
  </sheetData>
  <mergeCells count="12">
    <mergeCell ref="G9:G10"/>
    <mergeCell ref="H9:H10"/>
    <mergeCell ref="L9:L10"/>
    <mergeCell ref="A9:A10"/>
    <mergeCell ref="B9:B10"/>
    <mergeCell ref="C9:C10"/>
    <mergeCell ref="D9:D10"/>
    <mergeCell ref="I9:I10"/>
    <mergeCell ref="J9:J10"/>
    <mergeCell ref="K9:K10"/>
    <mergeCell ref="E9:E10"/>
    <mergeCell ref="F9:F10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H17"/>
  <sheetViews>
    <sheetView zoomScale="75" zoomScaleNormal="75" workbookViewId="0" topLeftCell="A1">
      <selection activeCell="F39" sqref="F39"/>
    </sheetView>
  </sheetViews>
  <sheetFormatPr defaultColWidth="11.421875" defaultRowHeight="12.75"/>
  <cols>
    <col min="1" max="1" width="26.57421875" style="35" customWidth="1"/>
    <col min="2" max="2" width="13.421875" style="35" customWidth="1"/>
    <col min="3" max="3" width="13.57421875" style="35" bestFit="1" customWidth="1"/>
    <col min="4" max="4" width="12.57421875" style="35" bestFit="1" customWidth="1"/>
    <col min="5" max="6" width="11.7109375" style="35" bestFit="1" customWidth="1"/>
    <col min="7" max="7" width="13.57421875" style="35" bestFit="1" customWidth="1"/>
    <col min="8" max="8" width="14.28125" style="35" customWidth="1"/>
    <col min="9" max="16384" width="11.421875" style="35" customWidth="1"/>
  </cols>
  <sheetData>
    <row r="9" spans="1:8" ht="24">
      <c r="A9" s="3" t="s">
        <v>8</v>
      </c>
      <c r="B9" s="3" t="s">
        <v>18</v>
      </c>
      <c r="C9" s="3" t="s">
        <v>19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58</v>
      </c>
    </row>
    <row r="10" spans="1:8" ht="12.75">
      <c r="A10" s="47" t="s">
        <v>1</v>
      </c>
      <c r="B10" s="48">
        <v>9</v>
      </c>
      <c r="C10" s="48">
        <v>13040</v>
      </c>
      <c r="D10" s="48">
        <v>1916</v>
      </c>
      <c r="E10" s="48">
        <v>212</v>
      </c>
      <c r="F10" s="48">
        <v>0</v>
      </c>
      <c r="G10" s="48">
        <v>10530</v>
      </c>
      <c r="H10" s="48">
        <v>382</v>
      </c>
    </row>
    <row r="11" spans="1:8" ht="12.75">
      <c r="A11" s="47" t="s">
        <v>2</v>
      </c>
      <c r="B11" s="48">
        <v>2</v>
      </c>
      <c r="C11" s="48">
        <v>8</v>
      </c>
      <c r="D11" s="48">
        <v>6</v>
      </c>
      <c r="E11" s="48">
        <v>2</v>
      </c>
      <c r="F11" s="48">
        <v>0</v>
      </c>
      <c r="G11" s="48">
        <v>0</v>
      </c>
      <c r="H11" s="48">
        <v>0</v>
      </c>
    </row>
    <row r="12" spans="1:8" ht="12.75">
      <c r="A12" s="47" t="s">
        <v>3</v>
      </c>
      <c r="B12" s="48">
        <v>7</v>
      </c>
      <c r="C12" s="48">
        <v>13406</v>
      </c>
      <c r="D12" s="48">
        <v>809</v>
      </c>
      <c r="E12" s="48">
        <v>3</v>
      </c>
      <c r="F12" s="48">
        <v>6500</v>
      </c>
      <c r="G12" s="48">
        <v>5914</v>
      </c>
      <c r="H12" s="48">
        <v>180</v>
      </c>
    </row>
    <row r="13" spans="1:8" ht="12.75">
      <c r="A13" s="47" t="s">
        <v>4</v>
      </c>
      <c r="B13" s="48">
        <v>6</v>
      </c>
      <c r="C13" s="48">
        <v>18225</v>
      </c>
      <c r="D13" s="48">
        <v>2600</v>
      </c>
      <c r="E13" s="48">
        <v>1</v>
      </c>
      <c r="F13" s="48">
        <v>0</v>
      </c>
      <c r="G13" s="48">
        <v>15224</v>
      </c>
      <c r="H13" s="48">
        <v>400</v>
      </c>
    </row>
    <row r="14" spans="1:8" ht="12.75">
      <c r="A14" s="47" t="s">
        <v>5</v>
      </c>
      <c r="B14" s="48">
        <v>6</v>
      </c>
      <c r="C14" s="48">
        <v>21467</v>
      </c>
      <c r="D14" s="48">
        <v>2251</v>
      </c>
      <c r="E14" s="48">
        <v>3</v>
      </c>
      <c r="F14" s="48">
        <v>4830</v>
      </c>
      <c r="G14" s="48">
        <v>14200</v>
      </c>
      <c r="H14" s="48">
        <v>183</v>
      </c>
    </row>
    <row r="15" spans="1:8" ht="12.75">
      <c r="A15" s="47" t="s">
        <v>6</v>
      </c>
      <c r="B15" s="48">
        <v>6</v>
      </c>
      <c r="C15" s="48">
        <v>12442</v>
      </c>
      <c r="D15" s="48">
        <v>1616</v>
      </c>
      <c r="E15" s="48">
        <v>16</v>
      </c>
      <c r="F15" s="48">
        <v>0</v>
      </c>
      <c r="G15" s="48">
        <v>10250</v>
      </c>
      <c r="H15" s="48">
        <v>560</v>
      </c>
    </row>
    <row r="16" spans="1:8" ht="12.75">
      <c r="A16" s="47" t="s">
        <v>7</v>
      </c>
      <c r="B16" s="48">
        <v>16</v>
      </c>
      <c r="C16" s="48">
        <v>133750</v>
      </c>
      <c r="D16" s="48">
        <v>16660</v>
      </c>
      <c r="E16" s="48">
        <v>314</v>
      </c>
      <c r="F16" s="48">
        <v>2200</v>
      </c>
      <c r="G16" s="48">
        <v>108350</v>
      </c>
      <c r="H16" s="48">
        <v>6226</v>
      </c>
    </row>
    <row r="17" spans="1:8" ht="12.75">
      <c r="A17" s="4" t="s">
        <v>29</v>
      </c>
      <c r="B17" s="10">
        <f aca="true" t="shared" si="0" ref="B17:H17">SUM(B10:B16)</f>
        <v>52</v>
      </c>
      <c r="C17" s="10">
        <f t="shared" si="0"/>
        <v>212338</v>
      </c>
      <c r="D17" s="10">
        <f t="shared" si="0"/>
        <v>25858</v>
      </c>
      <c r="E17" s="10">
        <f t="shared" si="0"/>
        <v>551</v>
      </c>
      <c r="F17" s="10">
        <f t="shared" si="0"/>
        <v>13530</v>
      </c>
      <c r="G17" s="10">
        <f t="shared" si="0"/>
        <v>164468</v>
      </c>
      <c r="H17" s="10">
        <f t="shared" si="0"/>
        <v>7931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41" sqref="F41"/>
    </sheetView>
  </sheetViews>
  <sheetFormatPr defaultColWidth="11.421875" defaultRowHeight="12.75"/>
  <cols>
    <col min="1" max="1" width="27.421875" style="49" customWidth="1"/>
    <col min="2" max="2" width="13.57421875" style="49" customWidth="1"/>
    <col min="3" max="4" width="11.421875" style="49" customWidth="1"/>
    <col min="5" max="5" width="14.57421875" style="49" customWidth="1"/>
    <col min="6" max="16384" width="11.421875" style="49" customWidth="1"/>
  </cols>
  <sheetData>
    <row r="1" ht="12">
      <c r="A1" s="56"/>
    </row>
    <row r="9" spans="1:6" ht="12.75" customHeight="1">
      <c r="A9" s="16" t="s">
        <v>8</v>
      </c>
      <c r="B9" s="16" t="s">
        <v>18</v>
      </c>
      <c r="C9" s="17" t="s">
        <v>31</v>
      </c>
      <c r="D9" s="17"/>
      <c r="E9" s="17"/>
      <c r="F9" s="17"/>
    </row>
    <row r="10" spans="1:6" ht="24.75" customHeight="1">
      <c r="A10" s="16"/>
      <c r="B10" s="16"/>
      <c r="C10" s="3" t="s">
        <v>19</v>
      </c>
      <c r="D10" s="3" t="s">
        <v>71</v>
      </c>
      <c r="E10" s="3" t="s">
        <v>72</v>
      </c>
      <c r="F10" s="3" t="s">
        <v>73</v>
      </c>
    </row>
    <row r="11" spans="1:6" ht="12.75" customHeight="1">
      <c r="A11" s="47" t="s">
        <v>1</v>
      </c>
      <c r="B11" s="50">
        <v>97</v>
      </c>
      <c r="C11" s="50">
        <v>2172</v>
      </c>
      <c r="D11" s="50">
        <v>1675</v>
      </c>
      <c r="E11" s="50">
        <v>3</v>
      </c>
      <c r="F11" s="50">
        <v>494</v>
      </c>
    </row>
    <row r="12" spans="1:6" ht="12.75" customHeight="1">
      <c r="A12" s="47" t="s">
        <v>2</v>
      </c>
      <c r="B12" s="50">
        <v>65</v>
      </c>
      <c r="C12" s="50">
        <v>2133</v>
      </c>
      <c r="D12" s="50">
        <v>2023</v>
      </c>
      <c r="E12" s="50">
        <v>30</v>
      </c>
      <c r="F12" s="50">
        <v>80</v>
      </c>
    </row>
    <row r="13" spans="1:6" ht="12.75" customHeight="1">
      <c r="A13" s="47" t="s">
        <v>3</v>
      </c>
      <c r="B13" s="50">
        <v>57</v>
      </c>
      <c r="C13" s="50">
        <v>1291</v>
      </c>
      <c r="D13" s="50">
        <v>1191</v>
      </c>
      <c r="E13" s="50">
        <v>15</v>
      </c>
      <c r="F13" s="50">
        <v>85</v>
      </c>
    </row>
    <row r="14" spans="1:6" ht="12.75" customHeight="1">
      <c r="A14" s="47" t="s">
        <v>4</v>
      </c>
      <c r="B14" s="50">
        <v>82</v>
      </c>
      <c r="C14" s="50">
        <v>2164</v>
      </c>
      <c r="D14" s="50">
        <v>1762</v>
      </c>
      <c r="E14" s="50">
        <v>2</v>
      </c>
      <c r="F14" s="50">
        <v>400</v>
      </c>
    </row>
    <row r="15" spans="1:6" ht="12.75" customHeight="1">
      <c r="A15" s="47" t="s">
        <v>5</v>
      </c>
      <c r="B15" s="50">
        <v>73</v>
      </c>
      <c r="C15" s="50">
        <v>2563</v>
      </c>
      <c r="D15" s="50">
        <v>2112</v>
      </c>
      <c r="E15" s="50">
        <v>113</v>
      </c>
      <c r="F15" s="50">
        <v>338</v>
      </c>
    </row>
    <row r="16" spans="1:6" ht="12.75" customHeight="1">
      <c r="A16" s="47" t="s">
        <v>6</v>
      </c>
      <c r="B16" s="50">
        <v>21</v>
      </c>
      <c r="C16" s="50">
        <v>574</v>
      </c>
      <c r="D16" s="50">
        <v>440</v>
      </c>
      <c r="E16" s="50">
        <v>7</v>
      </c>
      <c r="F16" s="50">
        <v>127</v>
      </c>
    </row>
    <row r="17" spans="1:6" ht="12.75" customHeight="1">
      <c r="A17" s="47" t="s">
        <v>7</v>
      </c>
      <c r="B17" s="50">
        <v>25</v>
      </c>
      <c r="C17" s="50">
        <v>1004</v>
      </c>
      <c r="D17" s="50">
        <v>808</v>
      </c>
      <c r="E17" s="50">
        <v>5</v>
      </c>
      <c r="F17" s="50">
        <v>191</v>
      </c>
    </row>
    <row r="18" spans="1:6" ht="12.75" customHeight="1">
      <c r="A18" s="4" t="s">
        <v>29</v>
      </c>
      <c r="B18" s="9">
        <f>SUM(B11:B17)</f>
        <v>420</v>
      </c>
      <c r="C18" s="9">
        <f>SUM(C11:C17)</f>
        <v>11901</v>
      </c>
      <c r="D18" s="9">
        <f>SUM(D11:D17)</f>
        <v>10011</v>
      </c>
      <c r="E18" s="9">
        <f>SUM(E11:E17)</f>
        <v>175</v>
      </c>
      <c r="F18" s="9">
        <f>SUM(F11:F17)</f>
        <v>1715</v>
      </c>
    </row>
  </sheetData>
  <mergeCells count="3">
    <mergeCell ref="A9:A10"/>
    <mergeCell ref="B9:B10"/>
    <mergeCell ref="C9:F9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M20"/>
  <sheetViews>
    <sheetView zoomScale="75" zoomScaleNormal="75" workbookViewId="0" topLeftCell="A1">
      <selection activeCell="G38" sqref="G38"/>
    </sheetView>
  </sheetViews>
  <sheetFormatPr defaultColWidth="11.421875" defaultRowHeight="12.75"/>
  <cols>
    <col min="1" max="1" width="27.57421875" style="35" customWidth="1"/>
    <col min="2" max="2" width="13.140625" style="35" customWidth="1"/>
    <col min="3" max="16384" width="11.421875" style="35" customWidth="1"/>
  </cols>
  <sheetData>
    <row r="9" spans="1:13" ht="12.75" customHeight="1">
      <c r="A9" s="16" t="s">
        <v>8</v>
      </c>
      <c r="B9" s="16" t="s">
        <v>18</v>
      </c>
      <c r="C9" s="25" t="s">
        <v>62</v>
      </c>
      <c r="D9" s="25" t="s">
        <v>74</v>
      </c>
      <c r="E9" s="25" t="s">
        <v>75</v>
      </c>
      <c r="F9" s="6" t="s">
        <v>32</v>
      </c>
      <c r="G9" s="18" t="s">
        <v>76</v>
      </c>
      <c r="H9" s="6" t="s">
        <v>33</v>
      </c>
      <c r="I9" s="29" t="s">
        <v>34</v>
      </c>
      <c r="J9" s="6" t="s">
        <v>33</v>
      </c>
      <c r="K9" s="28" t="s">
        <v>33</v>
      </c>
      <c r="L9" s="6" t="s">
        <v>33</v>
      </c>
      <c r="M9" s="30" t="s">
        <v>33</v>
      </c>
    </row>
    <row r="10" spans="1:13" ht="12.75">
      <c r="A10" s="16"/>
      <c r="B10" s="16"/>
      <c r="C10" s="25"/>
      <c r="D10" s="25"/>
      <c r="E10" s="25" t="s">
        <v>35</v>
      </c>
      <c r="F10" s="5" t="s">
        <v>36</v>
      </c>
      <c r="G10" s="19"/>
      <c r="H10" s="5" t="s">
        <v>38</v>
      </c>
      <c r="I10" s="27"/>
      <c r="J10" s="5" t="s">
        <v>36</v>
      </c>
      <c r="K10" s="26" t="s">
        <v>37</v>
      </c>
      <c r="L10" s="5" t="s">
        <v>37</v>
      </c>
      <c r="M10" s="31" t="s">
        <v>37</v>
      </c>
    </row>
    <row r="11" spans="1:13" ht="12.75">
      <c r="A11" s="16"/>
      <c r="B11" s="16"/>
      <c r="C11" s="25"/>
      <c r="D11" s="25"/>
      <c r="E11" s="25"/>
      <c r="F11" s="7" t="s">
        <v>39</v>
      </c>
      <c r="G11" s="20"/>
      <c r="H11" s="7" t="s">
        <v>37</v>
      </c>
      <c r="I11" s="33"/>
      <c r="J11" s="7" t="s">
        <v>40</v>
      </c>
      <c r="K11" s="32" t="s">
        <v>41</v>
      </c>
      <c r="L11" s="7" t="s">
        <v>42</v>
      </c>
      <c r="M11" s="34" t="s">
        <v>43</v>
      </c>
    </row>
    <row r="12" spans="1:13" ht="12.75">
      <c r="A12" s="51" t="s">
        <v>1</v>
      </c>
      <c r="B12" s="52">
        <v>48</v>
      </c>
      <c r="C12" s="52">
        <v>750742</v>
      </c>
      <c r="D12" s="53">
        <v>203017</v>
      </c>
      <c r="E12" s="53">
        <v>2150</v>
      </c>
      <c r="F12" s="53">
        <v>57000</v>
      </c>
      <c r="G12" s="53">
        <v>396187</v>
      </c>
      <c r="H12" s="53">
        <v>84500</v>
      </c>
      <c r="I12" s="53">
        <v>0</v>
      </c>
      <c r="J12" s="53">
        <v>0</v>
      </c>
      <c r="K12" s="53">
        <v>67</v>
      </c>
      <c r="L12" s="53">
        <v>6286</v>
      </c>
      <c r="M12" s="53">
        <v>1535</v>
      </c>
    </row>
    <row r="13" spans="1:13" ht="12.75">
      <c r="A13" s="51" t="s">
        <v>2</v>
      </c>
      <c r="B13" s="52">
        <v>13</v>
      </c>
      <c r="C13" s="52">
        <v>202585</v>
      </c>
      <c r="D13" s="52">
        <v>171000</v>
      </c>
      <c r="E13" s="52">
        <v>25</v>
      </c>
      <c r="F13" s="52">
        <v>0</v>
      </c>
      <c r="G13" s="52">
        <v>12</v>
      </c>
      <c r="H13" s="52">
        <v>8</v>
      </c>
      <c r="I13" s="52">
        <v>31500</v>
      </c>
      <c r="J13" s="52">
        <v>0</v>
      </c>
      <c r="K13" s="52">
        <v>12</v>
      </c>
      <c r="L13" s="52">
        <v>11</v>
      </c>
      <c r="M13" s="52">
        <v>17</v>
      </c>
    </row>
    <row r="14" spans="1:13" ht="12.75">
      <c r="A14" s="51" t="s">
        <v>3</v>
      </c>
      <c r="B14" s="52">
        <v>22</v>
      </c>
      <c r="C14" s="52">
        <v>301176</v>
      </c>
      <c r="D14" s="52">
        <v>231006</v>
      </c>
      <c r="E14" s="52">
        <v>21</v>
      </c>
      <c r="F14" s="52">
        <v>0</v>
      </c>
      <c r="G14" s="52">
        <v>0</v>
      </c>
      <c r="H14" s="52">
        <v>70000</v>
      </c>
      <c r="I14" s="52">
        <v>0</v>
      </c>
      <c r="J14" s="52">
        <v>0</v>
      </c>
      <c r="K14" s="52">
        <v>81</v>
      </c>
      <c r="L14" s="52">
        <v>68</v>
      </c>
      <c r="M14" s="52">
        <v>0</v>
      </c>
    </row>
    <row r="15" spans="1:13" ht="12.75">
      <c r="A15" s="51" t="s">
        <v>4</v>
      </c>
      <c r="B15" s="52">
        <v>41</v>
      </c>
      <c r="C15" s="52">
        <v>1485666</v>
      </c>
      <c r="D15" s="52">
        <v>968057</v>
      </c>
      <c r="E15" s="52">
        <v>25</v>
      </c>
      <c r="F15" s="52">
        <v>0</v>
      </c>
      <c r="G15" s="52">
        <v>374153</v>
      </c>
      <c r="H15" s="52">
        <v>115000</v>
      </c>
      <c r="I15" s="52">
        <v>12000</v>
      </c>
      <c r="J15" s="52">
        <v>0</v>
      </c>
      <c r="K15" s="52">
        <v>29</v>
      </c>
      <c r="L15" s="52">
        <v>16164</v>
      </c>
      <c r="M15" s="52">
        <v>238</v>
      </c>
    </row>
    <row r="16" spans="1:13" ht="12.75">
      <c r="A16" s="51" t="s">
        <v>5</v>
      </c>
      <c r="B16" s="52">
        <v>27</v>
      </c>
      <c r="C16" s="52">
        <v>473221</v>
      </c>
      <c r="D16" s="52">
        <v>425494</v>
      </c>
      <c r="E16" s="52">
        <v>20000</v>
      </c>
      <c r="F16" s="52">
        <v>17592</v>
      </c>
      <c r="G16" s="52">
        <v>8464</v>
      </c>
      <c r="H16" s="52">
        <v>10</v>
      </c>
      <c r="I16" s="52">
        <v>0</v>
      </c>
      <c r="J16" s="52">
        <v>0</v>
      </c>
      <c r="K16" s="52">
        <v>98</v>
      </c>
      <c r="L16" s="52">
        <v>63</v>
      </c>
      <c r="M16" s="52">
        <v>1500</v>
      </c>
    </row>
    <row r="17" spans="1:13" ht="12.75">
      <c r="A17" s="51" t="s">
        <v>6</v>
      </c>
      <c r="B17" s="52">
        <v>56</v>
      </c>
      <c r="C17" s="52">
        <v>929337</v>
      </c>
      <c r="D17" s="52">
        <v>911053</v>
      </c>
      <c r="E17" s="52">
        <v>8400</v>
      </c>
      <c r="F17" s="52">
        <v>0</v>
      </c>
      <c r="G17" s="52">
        <v>9470</v>
      </c>
      <c r="H17" s="52">
        <v>0</v>
      </c>
      <c r="I17" s="52">
        <v>0</v>
      </c>
      <c r="J17" s="52">
        <v>0</v>
      </c>
      <c r="K17" s="52">
        <v>223</v>
      </c>
      <c r="L17" s="52">
        <v>191</v>
      </c>
      <c r="M17" s="52">
        <v>0</v>
      </c>
    </row>
    <row r="18" spans="1:13" ht="12.75">
      <c r="A18" s="51" t="s">
        <v>7</v>
      </c>
      <c r="B18" s="52">
        <v>55</v>
      </c>
      <c r="C18" s="52">
        <v>856226</v>
      </c>
      <c r="D18" s="52">
        <v>536948</v>
      </c>
      <c r="E18" s="52">
        <v>0</v>
      </c>
      <c r="F18" s="52">
        <v>127381</v>
      </c>
      <c r="G18" s="52">
        <v>53770</v>
      </c>
      <c r="H18" s="52">
        <v>93062</v>
      </c>
      <c r="I18" s="52">
        <v>36000</v>
      </c>
      <c r="J18" s="52">
        <v>0</v>
      </c>
      <c r="K18" s="52">
        <v>397</v>
      </c>
      <c r="L18" s="52">
        <v>8668</v>
      </c>
      <c r="M18" s="52">
        <v>0</v>
      </c>
    </row>
    <row r="19" spans="1:13" ht="12.75">
      <c r="A19" s="3" t="s">
        <v>29</v>
      </c>
      <c r="B19" s="11">
        <f>SUM(B12:B18)</f>
        <v>262</v>
      </c>
      <c r="C19" s="11">
        <f aca="true" t="shared" si="0" ref="C19:M19">SUM(C12:C18)</f>
        <v>4998953</v>
      </c>
      <c r="D19" s="11">
        <f>SUM(D12:D18)</f>
        <v>3446575</v>
      </c>
      <c r="E19" s="11">
        <f t="shared" si="0"/>
        <v>30621</v>
      </c>
      <c r="F19" s="11">
        <f t="shared" si="0"/>
        <v>201973</v>
      </c>
      <c r="G19" s="11">
        <f t="shared" si="0"/>
        <v>842056</v>
      </c>
      <c r="H19" s="11">
        <f t="shared" si="0"/>
        <v>362580</v>
      </c>
      <c r="I19" s="11">
        <f t="shared" si="0"/>
        <v>79500</v>
      </c>
      <c r="J19" s="11">
        <f t="shared" si="0"/>
        <v>0</v>
      </c>
      <c r="K19" s="11">
        <f t="shared" si="0"/>
        <v>907</v>
      </c>
      <c r="L19" s="11">
        <f t="shared" si="0"/>
        <v>31451</v>
      </c>
      <c r="M19" s="11">
        <f t="shared" si="0"/>
        <v>3290</v>
      </c>
    </row>
    <row r="20" ht="12.75">
      <c r="M20" s="54"/>
    </row>
  </sheetData>
  <mergeCells count="7">
    <mergeCell ref="I9:I11"/>
    <mergeCell ref="A9:A11"/>
    <mergeCell ref="B9:B11"/>
    <mergeCell ref="C9:C11"/>
    <mergeCell ref="D9:D11"/>
    <mergeCell ref="E9:E11"/>
    <mergeCell ref="G9:G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U18"/>
  <sheetViews>
    <sheetView tabSelected="1" zoomScale="75" zoomScaleNormal="75" workbookViewId="0" topLeftCell="A1">
      <selection activeCell="J37" sqref="J37"/>
    </sheetView>
  </sheetViews>
  <sheetFormatPr defaultColWidth="11.421875" defaultRowHeight="12.75"/>
  <cols>
    <col min="1" max="1" width="26.7109375" style="35" customWidth="1"/>
    <col min="2" max="2" width="16.57421875" style="35" customWidth="1"/>
    <col min="3" max="3" width="9.140625" style="35" customWidth="1"/>
    <col min="4" max="4" width="10.8515625" style="35" bestFit="1" customWidth="1"/>
    <col min="5" max="5" width="10.00390625" style="35" bestFit="1" customWidth="1"/>
    <col min="6" max="6" width="6.421875" style="35" bestFit="1" customWidth="1"/>
    <col min="7" max="7" width="6.57421875" style="35" bestFit="1" customWidth="1"/>
    <col min="8" max="9" width="8.140625" style="35" bestFit="1" customWidth="1"/>
    <col min="10" max="10" width="9.57421875" style="35" bestFit="1" customWidth="1"/>
    <col min="11" max="11" width="8.7109375" style="35" bestFit="1" customWidth="1"/>
    <col min="12" max="12" width="6.8515625" style="35" bestFit="1" customWidth="1"/>
    <col min="13" max="13" width="7.7109375" style="35" bestFit="1" customWidth="1"/>
    <col min="14" max="14" width="7.8515625" style="35" bestFit="1" customWidth="1"/>
    <col min="15" max="15" width="7.28125" style="35" bestFit="1" customWidth="1"/>
    <col min="16" max="17" width="8.140625" style="35" bestFit="1" customWidth="1"/>
    <col min="18" max="18" width="7.8515625" style="35" bestFit="1" customWidth="1"/>
    <col min="19" max="20" width="6.57421875" style="35" bestFit="1" customWidth="1"/>
    <col min="21" max="21" width="11.8515625" style="35" customWidth="1"/>
    <col min="22" max="16384" width="11.421875" style="35" customWidth="1"/>
  </cols>
  <sheetData>
    <row r="9" spans="1:21" ht="12.75" customHeight="1">
      <c r="A9" s="16" t="s">
        <v>8</v>
      </c>
      <c r="B9" s="16" t="s">
        <v>18</v>
      </c>
      <c r="C9" s="24" t="s">
        <v>62</v>
      </c>
      <c r="D9" s="24" t="s">
        <v>44</v>
      </c>
      <c r="E9" s="24"/>
      <c r="F9" s="24" t="s">
        <v>45</v>
      </c>
      <c r="G9" s="24"/>
      <c r="H9" s="24" t="s">
        <v>46</v>
      </c>
      <c r="I9" s="24"/>
      <c r="J9" s="24" t="s">
        <v>47</v>
      </c>
      <c r="K9" s="24"/>
      <c r="L9" s="24" t="s">
        <v>48</v>
      </c>
      <c r="M9" s="24"/>
      <c r="N9" s="24"/>
      <c r="O9" s="24" t="s">
        <v>49</v>
      </c>
      <c r="P9" s="24"/>
      <c r="Q9" s="24" t="s">
        <v>50</v>
      </c>
      <c r="R9" s="24"/>
      <c r="S9" s="24" t="s">
        <v>51</v>
      </c>
      <c r="T9" s="24"/>
      <c r="U9" s="24" t="s">
        <v>52</v>
      </c>
    </row>
    <row r="10" spans="1:21" ht="12.75" customHeight="1">
      <c r="A10" s="16"/>
      <c r="B10" s="16"/>
      <c r="C10" s="24"/>
      <c r="D10" s="4" t="s">
        <v>30</v>
      </c>
      <c r="E10" s="4" t="s">
        <v>53</v>
      </c>
      <c r="F10" s="4" t="s">
        <v>30</v>
      </c>
      <c r="G10" s="4" t="s">
        <v>53</v>
      </c>
      <c r="H10" s="4" t="s">
        <v>30</v>
      </c>
      <c r="I10" s="4" t="s">
        <v>53</v>
      </c>
      <c r="J10" s="4" t="s">
        <v>30</v>
      </c>
      <c r="K10" s="4" t="s">
        <v>53</v>
      </c>
      <c r="L10" s="4" t="s">
        <v>53</v>
      </c>
      <c r="M10" s="4" t="s">
        <v>30</v>
      </c>
      <c r="N10" s="4" t="s">
        <v>54</v>
      </c>
      <c r="O10" s="4" t="s">
        <v>53</v>
      </c>
      <c r="P10" s="4" t="s">
        <v>30</v>
      </c>
      <c r="Q10" s="4" t="s">
        <v>53</v>
      </c>
      <c r="R10" s="4" t="s">
        <v>30</v>
      </c>
      <c r="S10" s="4" t="s">
        <v>53</v>
      </c>
      <c r="T10" s="4" t="s">
        <v>30</v>
      </c>
      <c r="U10" s="24"/>
    </row>
    <row r="11" spans="1:21" ht="12.75" customHeight="1">
      <c r="A11" s="51" t="s">
        <v>1</v>
      </c>
      <c r="B11" s="55">
        <v>19</v>
      </c>
      <c r="C11" s="55">
        <v>41286</v>
      </c>
      <c r="D11" s="55">
        <v>0</v>
      </c>
      <c r="E11" s="55">
        <v>0</v>
      </c>
      <c r="F11" s="55">
        <v>0</v>
      </c>
      <c r="G11" s="55">
        <v>100</v>
      </c>
      <c r="H11" s="55">
        <v>0</v>
      </c>
      <c r="I11" s="55">
        <v>150</v>
      </c>
      <c r="J11" s="55">
        <v>0</v>
      </c>
      <c r="K11" s="55">
        <v>0</v>
      </c>
      <c r="L11" s="55">
        <v>23</v>
      </c>
      <c r="M11" s="55">
        <v>16100</v>
      </c>
      <c r="N11" s="55">
        <v>5670</v>
      </c>
      <c r="O11" s="55">
        <v>1</v>
      </c>
      <c r="P11" s="55">
        <v>0</v>
      </c>
      <c r="Q11" s="55">
        <v>19000</v>
      </c>
      <c r="R11" s="55">
        <v>200</v>
      </c>
      <c r="S11" s="55">
        <v>42</v>
      </c>
      <c r="T11" s="55">
        <v>0</v>
      </c>
      <c r="U11" s="55">
        <v>0</v>
      </c>
    </row>
    <row r="12" spans="1:21" ht="12.75" customHeight="1">
      <c r="A12" s="51" t="s">
        <v>2</v>
      </c>
      <c r="B12" s="55">
        <v>1</v>
      </c>
      <c r="C12" s="55">
        <v>1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1</v>
      </c>
      <c r="T12" s="55">
        <v>0</v>
      </c>
      <c r="U12" s="55">
        <v>0</v>
      </c>
    </row>
    <row r="13" spans="1:21" ht="12.75" customHeight="1">
      <c r="A13" s="51" t="s">
        <v>3</v>
      </c>
      <c r="B13" s="55">
        <v>8</v>
      </c>
      <c r="C13" s="55">
        <v>329</v>
      </c>
      <c r="D13" s="55">
        <v>0</v>
      </c>
      <c r="E13" s="55">
        <v>0</v>
      </c>
      <c r="F13" s="55">
        <v>0</v>
      </c>
      <c r="G13" s="55">
        <v>3</v>
      </c>
      <c r="H13" s="55">
        <v>0</v>
      </c>
      <c r="I13" s="55">
        <v>10</v>
      </c>
      <c r="J13" s="55">
        <v>0</v>
      </c>
      <c r="K13" s="55">
        <v>39</v>
      </c>
      <c r="L13" s="55">
        <v>61</v>
      </c>
      <c r="M13" s="55">
        <v>13</v>
      </c>
      <c r="N13" s="55">
        <v>0</v>
      </c>
      <c r="O13" s="55">
        <v>2</v>
      </c>
      <c r="P13" s="55">
        <v>12</v>
      </c>
      <c r="Q13" s="55">
        <v>176</v>
      </c>
      <c r="R13" s="55">
        <v>0</v>
      </c>
      <c r="S13" s="55">
        <v>13</v>
      </c>
      <c r="T13" s="55">
        <v>0</v>
      </c>
      <c r="U13" s="55">
        <v>0</v>
      </c>
    </row>
    <row r="14" spans="1:21" ht="12.75" customHeight="1">
      <c r="A14" s="51" t="s">
        <v>4</v>
      </c>
      <c r="B14" s="55">
        <v>7</v>
      </c>
      <c r="C14" s="55">
        <v>19302</v>
      </c>
      <c r="D14" s="55">
        <v>0</v>
      </c>
      <c r="E14" s="55">
        <v>1</v>
      </c>
      <c r="F14" s="55">
        <v>0</v>
      </c>
      <c r="G14" s="55">
        <v>0</v>
      </c>
      <c r="H14" s="55">
        <v>0</v>
      </c>
      <c r="I14" s="55">
        <v>2</v>
      </c>
      <c r="J14" s="55">
        <v>1500</v>
      </c>
      <c r="K14" s="55">
        <v>3750</v>
      </c>
      <c r="L14" s="55">
        <v>23</v>
      </c>
      <c r="M14" s="55">
        <v>14004</v>
      </c>
      <c r="N14" s="55">
        <v>0</v>
      </c>
      <c r="O14" s="55">
        <v>4</v>
      </c>
      <c r="P14" s="55">
        <v>10</v>
      </c>
      <c r="Q14" s="55">
        <v>0</v>
      </c>
      <c r="R14" s="55">
        <v>0</v>
      </c>
      <c r="S14" s="55">
        <v>6</v>
      </c>
      <c r="T14" s="55">
        <v>2</v>
      </c>
      <c r="U14" s="55">
        <v>0</v>
      </c>
    </row>
    <row r="15" spans="1:21" ht="12.75" customHeight="1">
      <c r="A15" s="51" t="s">
        <v>5</v>
      </c>
      <c r="B15" s="55">
        <v>12</v>
      </c>
      <c r="C15" s="55">
        <v>302733</v>
      </c>
      <c r="D15" s="55">
        <v>0</v>
      </c>
      <c r="E15" s="55">
        <v>0</v>
      </c>
      <c r="F15" s="55">
        <v>4000</v>
      </c>
      <c r="G15" s="55">
        <v>47</v>
      </c>
      <c r="H15" s="55">
        <v>600</v>
      </c>
      <c r="I15" s="55">
        <v>0</v>
      </c>
      <c r="J15" s="55">
        <v>1010</v>
      </c>
      <c r="K15" s="55">
        <v>56</v>
      </c>
      <c r="L15" s="55">
        <v>5</v>
      </c>
      <c r="M15" s="55">
        <v>43200</v>
      </c>
      <c r="N15" s="55">
        <v>0</v>
      </c>
      <c r="O15" s="55">
        <v>4</v>
      </c>
      <c r="P15" s="55">
        <v>0</v>
      </c>
      <c r="Q15" s="55">
        <v>1800</v>
      </c>
      <c r="R15" s="55">
        <v>252000</v>
      </c>
      <c r="S15" s="55">
        <v>11</v>
      </c>
      <c r="T15" s="55">
        <v>0</v>
      </c>
      <c r="U15" s="55">
        <v>0</v>
      </c>
    </row>
    <row r="16" spans="1:21" ht="12.75" customHeight="1">
      <c r="A16" s="51" t="s">
        <v>6</v>
      </c>
      <c r="B16" s="55">
        <v>18</v>
      </c>
      <c r="C16" s="55">
        <v>59299</v>
      </c>
      <c r="D16" s="55">
        <v>0</v>
      </c>
      <c r="E16" s="55">
        <v>0</v>
      </c>
      <c r="F16" s="55">
        <v>600</v>
      </c>
      <c r="G16" s="55">
        <v>20000</v>
      </c>
      <c r="H16" s="55">
        <v>2501</v>
      </c>
      <c r="I16" s="55">
        <v>0</v>
      </c>
      <c r="J16" s="55">
        <v>0</v>
      </c>
      <c r="K16" s="55">
        <v>22</v>
      </c>
      <c r="L16" s="55">
        <v>32</v>
      </c>
      <c r="M16" s="55">
        <v>4</v>
      </c>
      <c r="N16" s="55">
        <v>23520</v>
      </c>
      <c r="O16" s="55">
        <v>2</v>
      </c>
      <c r="P16" s="55">
        <v>0</v>
      </c>
      <c r="Q16" s="55">
        <v>600</v>
      </c>
      <c r="R16" s="55">
        <v>12000</v>
      </c>
      <c r="S16" s="55">
        <v>18</v>
      </c>
      <c r="T16" s="55">
        <v>0</v>
      </c>
      <c r="U16" s="55">
        <v>0</v>
      </c>
    </row>
    <row r="17" spans="1:21" ht="12.75" customHeight="1">
      <c r="A17" s="51" t="s">
        <v>7</v>
      </c>
      <c r="B17" s="55">
        <v>21</v>
      </c>
      <c r="C17" s="55">
        <v>2360</v>
      </c>
      <c r="D17" s="55">
        <v>0</v>
      </c>
      <c r="E17" s="55">
        <v>23</v>
      </c>
      <c r="F17" s="55">
        <v>1</v>
      </c>
      <c r="G17" s="55">
        <v>1</v>
      </c>
      <c r="H17" s="55">
        <v>0</v>
      </c>
      <c r="I17" s="55">
        <v>32</v>
      </c>
      <c r="J17" s="55">
        <v>30</v>
      </c>
      <c r="K17" s="55">
        <v>2170</v>
      </c>
      <c r="L17" s="55">
        <v>26</v>
      </c>
      <c r="M17" s="55">
        <v>10</v>
      </c>
      <c r="N17" s="55">
        <v>0</v>
      </c>
      <c r="O17" s="55">
        <v>23</v>
      </c>
      <c r="P17" s="55">
        <v>0</v>
      </c>
      <c r="Q17" s="55">
        <v>5</v>
      </c>
      <c r="R17" s="55">
        <v>0</v>
      </c>
      <c r="S17" s="55">
        <v>34</v>
      </c>
      <c r="T17" s="55">
        <v>5</v>
      </c>
      <c r="U17" s="55">
        <v>0</v>
      </c>
    </row>
    <row r="18" spans="1:21" ht="12.75" customHeight="1">
      <c r="A18" s="3" t="s">
        <v>29</v>
      </c>
      <c r="B18" s="11">
        <f>SUM(B11:B17)</f>
        <v>86</v>
      </c>
      <c r="C18" s="11">
        <f aca="true" t="shared" si="0" ref="C18:U18">SUM(C11:C17)</f>
        <v>425310</v>
      </c>
      <c r="D18" s="11">
        <f t="shared" si="0"/>
        <v>0</v>
      </c>
      <c r="E18" s="11">
        <f t="shared" si="0"/>
        <v>24</v>
      </c>
      <c r="F18" s="11">
        <f t="shared" si="0"/>
        <v>4601</v>
      </c>
      <c r="G18" s="11">
        <f t="shared" si="0"/>
        <v>20151</v>
      </c>
      <c r="H18" s="11">
        <f t="shared" si="0"/>
        <v>3101</v>
      </c>
      <c r="I18" s="11">
        <f t="shared" si="0"/>
        <v>194</v>
      </c>
      <c r="J18" s="11">
        <f t="shared" si="0"/>
        <v>2540</v>
      </c>
      <c r="K18" s="11">
        <f t="shared" si="0"/>
        <v>6037</v>
      </c>
      <c r="L18" s="11">
        <f t="shared" si="0"/>
        <v>170</v>
      </c>
      <c r="M18" s="11">
        <f t="shared" si="0"/>
        <v>73331</v>
      </c>
      <c r="N18" s="11">
        <f t="shared" si="0"/>
        <v>29190</v>
      </c>
      <c r="O18" s="11">
        <f t="shared" si="0"/>
        <v>36</v>
      </c>
      <c r="P18" s="11">
        <f t="shared" si="0"/>
        <v>22</v>
      </c>
      <c r="Q18" s="11">
        <f t="shared" si="0"/>
        <v>21581</v>
      </c>
      <c r="R18" s="11">
        <f t="shared" si="0"/>
        <v>264200</v>
      </c>
      <c r="S18" s="11">
        <f t="shared" si="0"/>
        <v>125</v>
      </c>
      <c r="T18" s="11">
        <f t="shared" si="0"/>
        <v>7</v>
      </c>
      <c r="U18" s="11">
        <f t="shared" si="0"/>
        <v>0</v>
      </c>
    </row>
  </sheetData>
  <mergeCells count="12">
    <mergeCell ref="A9:A10"/>
    <mergeCell ref="B9:B10"/>
    <mergeCell ref="C9:C10"/>
    <mergeCell ref="D9:E9"/>
    <mergeCell ref="F9:G9"/>
    <mergeCell ref="H9:I9"/>
    <mergeCell ref="J9:K9"/>
    <mergeCell ref="L9:N9"/>
    <mergeCell ref="O9:P9"/>
    <mergeCell ref="Q9:R9"/>
    <mergeCell ref="S9:T9"/>
    <mergeCell ref="U9:U1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D844353</dc:creator>
  <cp:keywords/>
  <dc:description/>
  <cp:lastModifiedBy>d692809</cp:lastModifiedBy>
  <cp:lastPrinted>2014-03-06T12:16:09Z</cp:lastPrinted>
  <dcterms:created xsi:type="dcterms:W3CDTF">2012-01-18T10:43:31Z</dcterms:created>
  <dcterms:modified xsi:type="dcterms:W3CDTF">2014-03-10T08:13:40Z</dcterms:modified>
  <cp:category/>
  <cp:version/>
  <cp:contentType/>
  <cp:contentStatus/>
</cp:coreProperties>
</file>